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activeTab="0"/>
  </bookViews>
  <sheets>
    <sheet name="請求書 （契約外）" sheetId="1" r:id="rId1"/>
    <sheet name="請求書(契約分)" sheetId="2" r:id="rId2"/>
  </sheets>
  <definedNames>
    <definedName name="_xlnm.Print_Area" localSheetId="0">'請求書 （契約外）'!$A$4:$BO$85</definedName>
    <definedName name="_xlnm.Print_Area" localSheetId="1">'請求書(契約分)'!$A$2:$BO$42</definedName>
  </definedNames>
  <calcPr fullCalcOnLoad="1"/>
</workbook>
</file>

<file path=xl/sharedStrings.xml><?xml version="1.0" encoding="utf-8"?>
<sst xmlns="http://schemas.openxmlformats.org/spreadsheetml/2006/main" count="336" uniqueCount="118">
  <si>
    <t>　和光建設株式会社御中</t>
  </si>
  <si>
    <t>請求日</t>
  </si>
  <si>
    <t>年　　　　</t>
  </si>
  <si>
    <t>月</t>
  </si>
  <si>
    <t>日</t>
  </si>
  <si>
    <t>　　・下記の通り御請求申し上げます。</t>
  </si>
  <si>
    <t>請求金額　￥</t>
  </si>
  <si>
    <t>円也</t>
  </si>
  <si>
    <t>住所</t>
  </si>
  <si>
    <t>工事
番号</t>
  </si>
  <si>
    <t>-</t>
  </si>
  <si>
    <t>会社名</t>
  </si>
  <si>
    <t>工事名称</t>
  </si>
  <si>
    <t>代表者</t>
  </si>
  <si>
    <t>代表取締役　○△　△雄</t>
  </si>
  <si>
    <t>㊞</t>
  </si>
  <si>
    <t>電話</t>
  </si>
  <si>
    <t>TEL０４８－０００－００００</t>
  </si>
  <si>
    <t>月 日</t>
  </si>
  <si>
    <t>品 名 ・ 工 種</t>
  </si>
  <si>
    <t>数 　量</t>
  </si>
  <si>
    <t>単 位</t>
  </si>
  <si>
    <t>単　  価
（税抜）</t>
  </si>
  <si>
    <t>金　  額
（税抜）</t>
  </si>
  <si>
    <t>支 払 金 額
( 税 抜 )</t>
  </si>
  <si>
    <t>式</t>
  </si>
  <si>
    <t>Ａ：</t>
  </si>
  <si>
    <t xml:space="preserve">
取決金額</t>
  </si>
  <si>
    <t>Ｂ：今回迄の</t>
  </si>
  <si>
    <t>出来高金額</t>
  </si>
  <si>
    <t>Ｃ：</t>
  </si>
  <si>
    <t>既払額</t>
  </si>
  <si>
    <t>Ｄ：</t>
  </si>
  <si>
    <t>支払相当額</t>
  </si>
  <si>
    <t>Ｅ：</t>
  </si>
  <si>
    <t>値引</t>
  </si>
  <si>
    <t>Ｆ：</t>
  </si>
  <si>
    <t>立替引去</t>
  </si>
  <si>
    <t>％</t>
  </si>
  <si>
    <t>Ｇ：</t>
  </si>
  <si>
    <t>未払額</t>
  </si>
  <si>
    <t>今回請求額　計</t>
  </si>
  <si>
    <t>①差引計</t>
  </si>
  <si>
    <t>請求合計</t>
  </si>
  <si>
    <t>①</t>
  </si>
  <si>
    <t>は注文書№</t>
  </si>
  <si>
    <t>取引先名</t>
  </si>
  <si>
    <t>②</t>
  </si>
  <si>
    <t>安全協力費</t>
  </si>
  <si>
    <t>無</t>
  </si>
  <si>
    <t>科目</t>
  </si>
  <si>
    <t>借　方</t>
  </si>
  <si>
    <t>貸　方</t>
  </si>
  <si>
    <t>消費税</t>
  </si>
  <si>
    <t>①×％自動入力</t>
  </si>
  <si>
    <t>金額</t>
  </si>
  <si>
    <t>備考</t>
  </si>
  <si>
    <t>役　員</t>
  </si>
  <si>
    <t>経　理</t>
  </si>
  <si>
    <t>管　理</t>
  </si>
  <si>
    <t>担当部</t>
  </si>
  <si>
    <t>担当者</t>
  </si>
  <si>
    <t>①取引先ｺｰﾄﾞ、住所氏名は貴社で記入</t>
  </si>
  <si>
    <t>③請求書は月末締切、翌月５日必着</t>
  </si>
  <si>
    <t>④提出は１部、貴社で控えを保管下さい。</t>
  </si>
  <si>
    <t>⑤　　　枠内は記入しないでください。</t>
  </si>
  <si>
    <t>今月迄の出来高合計</t>
  </si>
  <si>
    <t>Ｂ</t>
  </si>
  <si>
    <t>Ｃ</t>
  </si>
  <si>
    <t>Ｄ</t>
  </si>
  <si>
    <t>Ｂ-Ｃ</t>
  </si>
  <si>
    <t>Ｅ</t>
  </si>
  <si>
    <t>今回請求額　計（端数切捨て）</t>
  </si>
  <si>
    <t>Ｈ</t>
  </si>
  <si>
    <t>Ｊ</t>
  </si>
  <si>
    <t>Ａ</t>
  </si>
  <si>
    <t>注文書
No,</t>
  </si>
  <si>
    <t>伝　票　Ｎｏ，</t>
  </si>
  <si>
    <t>より
支払</t>
  </si>
  <si>
    <t>支 払 計</t>
  </si>
  <si>
    <t>工種細目</t>
  </si>
  <si>
    <r>
      <t>請　求　書</t>
    </r>
    <r>
      <rPr>
        <b/>
        <sz val="12"/>
        <rFont val="ＭＳ Ｐゴシック"/>
        <family val="3"/>
      </rPr>
      <t>（現場別明細）</t>
    </r>
  </si>
  <si>
    <t>取引先
コード</t>
  </si>
  <si>
    <t>№</t>
  </si>
  <si>
    <t>10/10000</t>
  </si>
  <si>
    <t>25/10000</t>
  </si>
  <si>
    <t>引去処理欄　（赤文字・番号↑指示）</t>
  </si>
  <si>
    <t>今回請求可能額（A×　%）</t>
  </si>
  <si>
    <t>前月迄の既領収金額</t>
  </si>
  <si>
    <t>今回消費税額（Ｅ×　%）</t>
  </si>
  <si>
    <t>生ｺﾝ　FC18-18-20N</t>
  </si>
  <si>
    <t>m3</t>
  </si>
  <si>
    <t>○○ビル新築工事</t>
  </si>
  <si>
    <t>○△商事　株式会社</t>
  </si>
  <si>
    <t>2013-103-001</t>
  </si>
  <si>
    <t>契約工事価格</t>
  </si>
  <si>
    <t>②請求内訳欄が不足する場合は貴社請求内訳書添付</t>
  </si>
  <si>
    <t>注文書</t>
  </si>
  <si>
    <t>履歴</t>
  </si>
  <si>
    <t>01</t>
  </si>
  <si>
    <t>工事</t>
  </si>
  <si>
    <t>舗装工事</t>
  </si>
  <si>
    <t>種目</t>
  </si>
  <si>
    <t>雑金物　</t>
  </si>
  <si>
    <t xml:space="preserve"> 契約分 </t>
  </si>
  <si>
    <t>　（ 別紙明細書の通り ）</t>
  </si>
  <si>
    <t>さいたま市○○区△△町１－１５－１</t>
  </si>
  <si>
    <t>事業者登録番号</t>
  </si>
  <si>
    <t>0000000000000000</t>
  </si>
  <si>
    <t>合計金額　　　　（税抜）</t>
  </si>
  <si>
    <t>消費税額</t>
  </si>
  <si>
    <t>合計金額　　　（税込）</t>
  </si>
  <si>
    <t>10％課税対象計</t>
  </si>
  <si>
    <t>軽減 8％課税対象計</t>
  </si>
  <si>
    <t>③</t>
  </si>
  <si>
    <t>④</t>
  </si>
  <si>
    <r>
      <t>契約外・　</t>
    </r>
    <r>
      <rPr>
        <b/>
        <sz val="12"/>
        <rFont val="ＭＳ Ｐゴシック"/>
        <family val="3"/>
      </rPr>
      <t>（　単価契約　）</t>
    </r>
  </si>
  <si>
    <t xml:space="preserve">
非・不課税対象計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</si>
</sst>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?\│?\│?\┃?\│?\│?\┃?\│?\│0"/>
    <numFmt numFmtId="178" formatCode="0.0_ 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[$]ggge&quot;年&quot;m&quot;月&quot;d&quot;日&quot;;@"/>
    <numFmt numFmtId="185" formatCode="[$]gge&quot;年&quot;m&quot;月&quot;d&quot;日&quot;;@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2"/>
      <name val="ＭＳ Ｐ明朝"/>
      <family val="1"/>
    </font>
    <font>
      <sz val="8.5"/>
      <name val="ＭＳ Ｐ明朝"/>
      <family val="1"/>
    </font>
    <font>
      <u val="single"/>
      <sz val="11"/>
      <color indexed="12"/>
      <name val="ＭＳ Ｐゴシック"/>
      <family val="3"/>
    </font>
    <font>
      <sz val="10.45"/>
      <color indexed="8"/>
      <name val="ＭＳ ゴシック"/>
      <family val="3"/>
    </font>
    <font>
      <sz val="11"/>
      <name val="ＭＳ ゴシック"/>
      <family val="3"/>
    </font>
    <font>
      <sz val="12"/>
      <name val="リュウミンライト－ＫＬ"/>
      <family val="3"/>
    </font>
    <font>
      <sz val="18"/>
      <name val="ＭＳ Ｐ明朝"/>
      <family val="1"/>
    </font>
    <font>
      <b/>
      <sz val="16"/>
      <name val="ＭＳ Ｐ明朝"/>
      <family val="1"/>
    </font>
    <font>
      <sz val="18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mediumGray"/>
    </fill>
    <fill>
      <patternFill patternType="solid">
        <fgColor indexed="27"/>
        <bgColor indexed="64"/>
      </patternFill>
    </fill>
    <fill>
      <patternFill patternType="lightGray"/>
    </fill>
  </fills>
  <borders count="2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dotted"/>
      <right style="hair"/>
      <top/>
      <bottom/>
    </border>
    <border>
      <left style="hair"/>
      <right style="dotted"/>
      <top/>
      <bottom/>
    </border>
    <border>
      <left/>
      <right style="hair"/>
      <top/>
      <bottom/>
    </border>
    <border>
      <left style="hair"/>
      <right style="medium"/>
      <top/>
      <bottom/>
    </border>
    <border>
      <left/>
      <right/>
      <top style="thick"/>
      <bottom/>
    </border>
    <border>
      <left>
        <color indexed="63"/>
      </left>
      <right style="thick"/>
      <top style="thick"/>
      <bottom/>
    </border>
    <border>
      <left/>
      <right/>
      <top/>
      <bottom style="thin"/>
    </border>
    <border>
      <left/>
      <right style="thick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dotted"/>
      <right/>
      <top/>
      <bottom/>
    </border>
    <border>
      <left/>
      <right style="dotted"/>
      <top/>
      <bottom/>
    </border>
    <border>
      <left/>
      <right style="thick"/>
      <top/>
      <bottom/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tted">
        <color indexed="19"/>
      </right>
      <top style="hair">
        <color indexed="19"/>
      </top>
      <bottom style="hair">
        <color indexed="19"/>
      </bottom>
    </border>
    <border>
      <left/>
      <right/>
      <top style="hair">
        <color indexed="19"/>
      </top>
      <bottom style="hair">
        <color indexed="19"/>
      </bottom>
    </border>
    <border>
      <left style="dotted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/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hair">
        <color indexed="19"/>
      </left>
      <right style="dotted">
        <color indexed="19"/>
      </right>
      <top style="hair">
        <color indexed="19"/>
      </top>
      <bottom style="thin">
        <color indexed="19"/>
      </bottom>
    </border>
    <border>
      <left/>
      <right/>
      <top style="hair">
        <color indexed="19"/>
      </top>
      <bottom style="thin">
        <color indexed="19"/>
      </bottom>
    </border>
    <border>
      <left style="dotted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hair">
        <color indexed="19"/>
      </left>
      <right/>
      <top style="hair">
        <color indexed="19"/>
      </top>
      <bottom style="thin">
        <color indexed="19"/>
      </bottom>
    </border>
    <border>
      <left/>
      <right/>
      <top style="thin">
        <color indexed="19"/>
      </top>
      <bottom/>
    </border>
    <border>
      <left style="thin">
        <color indexed="19"/>
      </left>
      <right/>
      <top style="thick"/>
      <bottom style="hair">
        <color indexed="19"/>
      </bottom>
    </border>
    <border>
      <left/>
      <right/>
      <top style="thick"/>
      <bottom style="hair">
        <color indexed="19"/>
      </bottom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hair"/>
      <top style="dotted"/>
      <bottom/>
    </border>
    <border>
      <left/>
      <right style="hair"/>
      <top/>
      <bottom style="thick"/>
    </border>
    <border>
      <left style="hair"/>
      <right style="hair"/>
      <top style="dotted"/>
      <bottom/>
    </border>
    <border>
      <left style="hair"/>
      <right style="hair"/>
      <top/>
      <bottom style="thick"/>
    </border>
    <border>
      <left style="hair"/>
      <right style="hair"/>
      <top/>
      <bottom style="thin"/>
    </border>
    <border>
      <left style="hair"/>
      <right/>
      <top style="dotted"/>
      <bottom/>
    </border>
    <border>
      <left style="hair"/>
      <right/>
      <top/>
      <bottom style="thin"/>
    </border>
    <border>
      <left style="hair"/>
      <right style="dotted"/>
      <top style="dotted"/>
      <bottom/>
    </border>
    <border>
      <left style="hair"/>
      <right style="dotted"/>
      <top/>
      <bottom style="thin"/>
    </border>
    <border>
      <left/>
      <right style="hair"/>
      <top/>
      <bottom style="thin"/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 style="thin">
        <color indexed="19"/>
      </right>
      <top/>
      <bottom>
        <color indexed="63"/>
      </bottom>
    </border>
    <border>
      <left style="thin">
        <color indexed="19"/>
      </left>
      <right style="thin">
        <color indexed="19"/>
      </right>
      <top/>
      <bottom style="thick"/>
    </border>
    <border>
      <left style="hair"/>
      <right style="thin"/>
      <top style="dotted"/>
      <bottom/>
    </border>
    <border>
      <left style="hair"/>
      <right style="thin"/>
      <top/>
      <bottom style="thick"/>
    </border>
    <border>
      <left style="thin"/>
      <right style="hair"/>
      <top style="dotted"/>
      <bottom/>
    </border>
    <border>
      <left style="thin"/>
      <right style="hair"/>
      <top/>
      <bottom style="thick"/>
    </border>
    <border>
      <left style="hair"/>
      <right/>
      <top/>
      <bottom style="thick"/>
    </border>
    <border>
      <left style="dotted"/>
      <right style="hair"/>
      <top style="dotted"/>
      <bottom/>
    </border>
    <border>
      <left style="dotted"/>
      <right style="hair"/>
      <top/>
      <bottom style="thick"/>
    </border>
    <border>
      <left style="hair"/>
      <right style="dotted"/>
      <top/>
      <bottom style="thick"/>
    </border>
    <border>
      <left style="dotted"/>
      <right style="hair"/>
      <top/>
      <bottom style="thin"/>
    </border>
    <border>
      <left style="thick"/>
      <right/>
      <top style="dotted"/>
      <bottom/>
    </border>
    <border>
      <left/>
      <right style="thin"/>
      <top style="dotted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>
        <color indexed="63"/>
      </left>
      <right style="dotted">
        <color indexed="19"/>
      </right>
      <top/>
      <bottom/>
    </border>
    <border>
      <left>
        <color indexed="63"/>
      </left>
      <right style="dotted">
        <color indexed="19"/>
      </right>
      <top>
        <color indexed="63"/>
      </top>
      <bottom style="thin">
        <color indexed="19"/>
      </bottom>
    </border>
    <border>
      <left style="dotted">
        <color indexed="19"/>
      </left>
      <right style="dotted">
        <color indexed="19"/>
      </right>
      <top/>
      <bottom/>
    </border>
    <border>
      <left style="dotted">
        <color indexed="19"/>
      </left>
      <right style="dotted">
        <color indexed="19"/>
      </right>
      <top>
        <color indexed="63"/>
      </top>
      <bottom style="thin">
        <color indexed="19"/>
      </bottom>
    </border>
    <border>
      <left style="dotted">
        <color indexed="19"/>
      </left>
      <right style="thick"/>
      <top/>
      <bottom/>
    </border>
    <border>
      <left style="dotted">
        <color indexed="19"/>
      </left>
      <right style="thick"/>
      <top>
        <color indexed="63"/>
      </top>
      <bottom style="thin">
        <color indexed="19"/>
      </bottom>
    </border>
    <border>
      <left style="thin">
        <color indexed="19"/>
      </left>
      <right/>
      <top style="hair">
        <color indexed="19"/>
      </top>
      <bottom style="hair">
        <color indexed="19"/>
      </bottom>
    </border>
    <border>
      <left/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dotted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dotted">
        <color indexed="19"/>
      </right>
      <top>
        <color indexed="63"/>
      </top>
      <bottom style="thin">
        <color indexed="19"/>
      </bottom>
    </border>
    <border>
      <left style="thick"/>
      <right/>
      <top style="thin"/>
      <bottom/>
    </border>
    <border>
      <left style="thick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thick"/>
      <top style="medium"/>
      <bottom/>
    </border>
    <border>
      <left style="hair"/>
      <right style="thick"/>
      <top/>
      <bottom style="medium"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n">
        <color indexed="19"/>
      </left>
      <right style="dotted">
        <color indexed="19"/>
      </right>
      <top style="medium">
        <color indexed="19"/>
      </top>
      <bottom style="thin">
        <color indexed="19"/>
      </bottom>
    </border>
    <border>
      <left style="dotted">
        <color indexed="19"/>
      </left>
      <right style="dotted">
        <color indexed="19"/>
      </right>
      <top style="medium">
        <color indexed="19"/>
      </top>
      <bottom style="thin">
        <color indexed="19"/>
      </bottom>
    </border>
    <border>
      <left style="dotted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 style="thin"/>
      <right style="dotted">
        <color indexed="19"/>
      </right>
      <top style="medium">
        <color indexed="19"/>
      </top>
      <bottom style="thin">
        <color indexed="19"/>
      </bottom>
    </border>
    <border>
      <left style="dotted">
        <color indexed="19"/>
      </left>
      <right style="thin"/>
      <top style="medium">
        <color indexed="19"/>
      </top>
      <bottom style="thin">
        <color indexed="19"/>
      </bottom>
    </border>
    <border>
      <left>
        <color indexed="63"/>
      </left>
      <right style="dotted">
        <color indexed="19"/>
      </right>
      <top style="medium">
        <color indexed="19"/>
      </top>
      <bottom style="thin">
        <color indexed="19"/>
      </bottom>
    </border>
    <border>
      <left style="dotted">
        <color indexed="19"/>
      </left>
      <right style="thick"/>
      <top style="medium">
        <color indexed="19"/>
      </top>
      <bottom style="thin">
        <color indexed="19"/>
      </bottom>
    </border>
    <border>
      <left style="hair"/>
      <right/>
      <top style="medium"/>
      <bottom/>
    </border>
    <border>
      <left style="hair"/>
      <right/>
      <top/>
      <bottom style="medium"/>
    </border>
    <border>
      <left style="dotted"/>
      <right style="hair"/>
      <top style="medium"/>
      <bottom/>
    </border>
    <border>
      <left style="dotted"/>
      <right style="hair"/>
      <top/>
      <bottom style="medium"/>
    </border>
    <border>
      <left style="hair"/>
      <right style="dotted"/>
      <top style="medium"/>
      <bottom/>
    </border>
    <border>
      <left style="hair"/>
      <right style="dotted"/>
      <top/>
      <bottom style="medium"/>
    </border>
    <border>
      <left/>
      <right style="hair"/>
      <top style="medium"/>
      <bottom/>
    </border>
    <border>
      <left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hair"/>
      <right style="hair"/>
      <top style="thin"/>
      <bottom/>
    </border>
    <border>
      <left style="hair"/>
      <right style="thick"/>
      <top style="thin"/>
      <bottom/>
    </border>
    <border>
      <left style="hair"/>
      <right style="thick"/>
      <top/>
      <bottom/>
    </border>
    <border>
      <left style="medium"/>
      <right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thick"/>
      <top style="thin"/>
      <bottom/>
    </border>
    <border>
      <left style="hair"/>
      <right/>
      <top style="thin"/>
      <bottom/>
    </border>
    <border>
      <left style="thick"/>
      <right style="hair"/>
      <top style="thin"/>
      <bottom/>
    </border>
    <border>
      <left style="thick"/>
      <right style="hair"/>
      <top>
        <color indexed="63"/>
      </top>
      <bottom style="thin"/>
    </border>
    <border>
      <left style="hair"/>
      <right style="dotted"/>
      <top style="thin"/>
      <bottom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medium"/>
      <right/>
      <top style="thin"/>
      <bottom style="thin"/>
    </border>
    <border>
      <left style="thin"/>
      <right style="hair"/>
      <top style="thin"/>
      <bottom style="thin"/>
    </border>
    <border>
      <left style="medium"/>
      <right/>
      <top style="thick"/>
      <bottom/>
    </border>
    <border>
      <left/>
      <right style="thin"/>
      <top style="thick"/>
      <bottom/>
    </border>
    <border>
      <left style="medium"/>
      <right/>
      <top/>
      <bottom style="thin"/>
    </border>
    <border>
      <left style="thin"/>
      <right>
        <color indexed="63"/>
      </right>
      <top/>
      <bottom style="thick"/>
    </border>
    <border>
      <left/>
      <right/>
      <top style="double"/>
      <bottom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>
        <color indexed="19"/>
      </right>
      <top/>
      <bottom/>
    </border>
    <border>
      <left style="thin"/>
      <right style="dotted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ck"/>
      <right/>
      <top/>
      <bottom style="thin"/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dotted">
        <color indexed="19"/>
      </left>
      <right style="thin"/>
      <top/>
      <bottom/>
    </border>
    <border>
      <left style="dotted">
        <color indexed="19"/>
      </left>
      <right style="thin"/>
      <top>
        <color indexed="63"/>
      </top>
      <bottom style="thin">
        <color indexed="19"/>
      </bottom>
    </border>
    <border>
      <left style="dotted">
        <color indexed="19"/>
      </left>
      <right>
        <color indexed="63"/>
      </right>
      <top/>
      <bottom/>
    </border>
    <border>
      <left style="dotted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medium"/>
      <right/>
      <top style="thin"/>
      <bottom/>
    </border>
    <border>
      <left style="hair"/>
      <right style="thick"/>
      <top/>
      <bottom style="thin"/>
    </border>
    <border>
      <left style="hair"/>
      <right style="thin"/>
      <top/>
      <bottom/>
    </border>
    <border>
      <left/>
      <right style="thin">
        <color rgb="FF808000"/>
      </right>
      <top style="thin">
        <color indexed="19"/>
      </top>
      <bottom style="thin">
        <color indexed="19"/>
      </bottom>
    </border>
    <border>
      <left>
        <color indexed="63"/>
      </left>
      <right style="thick">
        <color indexed="19"/>
      </right>
      <top style="thin">
        <color indexed="19"/>
      </top>
      <bottom style="thin">
        <color indexed="19"/>
      </bottom>
    </border>
    <border diagonalUp="1">
      <left style="thin"/>
      <right/>
      <top style="thin"/>
      <bottom style="thin">
        <color indexed="19"/>
      </bottom>
      <diagonal style="thin">
        <color rgb="FF808000"/>
      </diagonal>
    </border>
    <border diagonalUp="1">
      <left/>
      <right/>
      <top style="thin"/>
      <bottom style="thin">
        <color indexed="19"/>
      </bottom>
      <diagonal style="thin">
        <color rgb="FF808000"/>
      </diagonal>
    </border>
    <border diagonalUp="1">
      <left/>
      <right style="thin">
        <color rgb="FF808000"/>
      </right>
      <top style="thin"/>
      <bottom style="thin">
        <color indexed="19"/>
      </bottom>
      <diagonal style="thin">
        <color rgb="FF808000"/>
      </diagonal>
    </border>
    <border diagonalUp="1">
      <left style="thin"/>
      <right/>
      <top style="thin">
        <color indexed="19"/>
      </top>
      <bottom style="thin">
        <color indexed="19"/>
      </bottom>
      <diagonal style="thin">
        <color rgb="FF808000"/>
      </diagonal>
    </border>
    <border diagonalUp="1">
      <left/>
      <right/>
      <top style="thin">
        <color indexed="19"/>
      </top>
      <bottom style="thin">
        <color indexed="19"/>
      </bottom>
      <diagonal style="thin">
        <color rgb="FF808000"/>
      </diagonal>
    </border>
    <border diagonalUp="1">
      <left/>
      <right style="thin">
        <color rgb="FF808000"/>
      </right>
      <top style="thin">
        <color indexed="19"/>
      </top>
      <bottom style="thin">
        <color indexed="19"/>
      </bottom>
      <diagonal style="thin">
        <color rgb="FF808000"/>
      </diagonal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n"/>
    </border>
    <border>
      <left style="thin"/>
      <right style="medium"/>
      <top style="thick"/>
      <bottom/>
    </border>
    <border>
      <left style="thin"/>
      <right style="medium"/>
      <top/>
      <bottom style="thin"/>
    </border>
    <border>
      <left/>
      <right>
        <color indexed="63"/>
      </right>
      <top style="hair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hair">
        <color indexed="19"/>
      </top>
      <bottom>
        <color indexed="63"/>
      </bottom>
    </border>
    <border>
      <left style="hair"/>
      <right style="thin"/>
      <top style="thin"/>
      <bottom style="thin"/>
    </border>
    <border>
      <left/>
      <right style="thin">
        <color indexed="19"/>
      </right>
      <top/>
      <bottom style="thick"/>
    </border>
    <border>
      <left>
        <color indexed="63"/>
      </left>
      <right style="thick"/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ck"/>
    </border>
    <border>
      <left>
        <color indexed="63"/>
      </left>
      <right>
        <color indexed="63"/>
      </right>
      <top style="thin">
        <color indexed="19"/>
      </top>
      <bottom style="thick"/>
    </border>
    <border>
      <left>
        <color indexed="63"/>
      </left>
      <right style="thick"/>
      <top style="thin">
        <color indexed="19"/>
      </top>
      <bottom style="thick"/>
    </border>
    <border>
      <left style="thin">
        <color indexed="19"/>
      </left>
      <right/>
      <top style="hair">
        <color indexed="19"/>
      </top>
      <bottom style="thin">
        <color indexed="19"/>
      </bottom>
    </border>
    <border>
      <left/>
      <right style="thin">
        <color indexed="19"/>
      </right>
      <top style="hair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ck"/>
      <top style="thin">
        <color indexed="19"/>
      </top>
      <bottom>
        <color indexed="63"/>
      </bottom>
    </border>
    <border>
      <left style="hair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ck"/>
      <top>
        <color indexed="63"/>
      </top>
      <bottom style="thin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>
        <color indexed="63"/>
      </bottom>
    </border>
    <border>
      <left>
        <color indexed="63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5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68" fillId="31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69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41" fontId="1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shrinkToFit="1"/>
    </xf>
    <xf numFmtId="0" fontId="7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34" borderId="0" xfId="0" applyFont="1" applyFill="1" applyBorder="1" applyAlignment="1">
      <alignment vertical="center" shrinkToFit="1"/>
    </xf>
    <xf numFmtId="0" fontId="2" fillId="34" borderId="25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14" fillId="35" borderId="26" xfId="0" applyFont="1" applyFill="1" applyBorder="1" applyAlignment="1">
      <alignment horizontal="left"/>
    </xf>
    <xf numFmtId="0" fontId="14" fillId="35" borderId="20" xfId="0" applyFont="1" applyFill="1" applyBorder="1" applyAlignment="1">
      <alignment horizontal="left"/>
    </xf>
    <xf numFmtId="43" fontId="15" fillId="35" borderId="20" xfId="49" applyNumberFormat="1" applyFont="1" applyFill="1" applyBorder="1" applyAlignment="1">
      <alignment horizontal="center"/>
    </xf>
    <xf numFmtId="0" fontId="14" fillId="28" borderId="22" xfId="0" applyFont="1" applyFill="1" applyBorder="1" applyAlignment="1">
      <alignment horizontal="left"/>
    </xf>
    <xf numFmtId="0" fontId="14" fillId="28" borderId="0" xfId="0" applyFont="1" applyFill="1" applyBorder="1" applyAlignment="1">
      <alignment horizontal="left"/>
    </xf>
    <xf numFmtId="43" fontId="15" fillId="28" borderId="0" xfId="49" applyNumberFormat="1" applyFont="1" applyFill="1" applyBorder="1" applyAlignment="1">
      <alignment horizontal="center"/>
    </xf>
    <xf numFmtId="0" fontId="15" fillId="28" borderId="22" xfId="0" applyFont="1" applyFill="1" applyBorder="1" applyAlignment="1">
      <alignment horizontal="center"/>
    </xf>
    <xf numFmtId="0" fontId="15" fillId="28" borderId="0" xfId="0" applyFont="1" applyFill="1" applyBorder="1" applyAlignment="1">
      <alignment horizontal="center"/>
    </xf>
    <xf numFmtId="41" fontId="13" fillId="28" borderId="0" xfId="49" applyNumberFormat="1" applyFont="1" applyFill="1" applyBorder="1" applyAlignment="1">
      <alignment horizontal="center"/>
    </xf>
    <xf numFmtId="38" fontId="2" fillId="0" borderId="0" xfId="49" applyFont="1" applyBorder="1" applyAlignment="1">
      <alignment horizontal="center"/>
    </xf>
    <xf numFmtId="0" fontId="14" fillId="28" borderId="0" xfId="0" applyFont="1" applyFill="1" applyBorder="1" applyAlignment="1">
      <alignment horizontal="center"/>
    </xf>
    <xf numFmtId="0" fontId="14" fillId="28" borderId="25" xfId="0" applyFont="1" applyFill="1" applyBorder="1" applyAlignment="1">
      <alignment horizontal="center"/>
    </xf>
    <xf numFmtId="0" fontId="15" fillId="35" borderId="22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41" fontId="13" fillId="35" borderId="0" xfId="4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6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2" fillId="0" borderId="45" xfId="0" applyFont="1" applyBorder="1" applyAlignment="1">
      <alignment vertical="center" wrapText="1"/>
    </xf>
    <xf numFmtId="0" fontId="6" fillId="0" borderId="45" xfId="0" applyFont="1" applyBorder="1" applyAlignment="1">
      <alignment vertical="center" shrinkToFit="1"/>
    </xf>
    <xf numFmtId="178" fontId="20" fillId="0" borderId="46" xfId="49" applyNumberFormat="1" applyFont="1" applyFill="1" applyBorder="1" applyAlignment="1">
      <alignment horizontal="center" wrapText="1"/>
    </xf>
    <xf numFmtId="178" fontId="20" fillId="0" borderId="47" xfId="49" applyNumberFormat="1" applyFont="1" applyFill="1" applyBorder="1" applyAlignment="1">
      <alignment horizontal="center" wrapText="1"/>
    </xf>
    <xf numFmtId="178" fontId="20" fillId="0" borderId="48" xfId="49" applyNumberFormat="1" applyFont="1" applyFill="1" applyBorder="1" applyAlignment="1">
      <alignment horizontal="center" wrapText="1"/>
    </xf>
    <xf numFmtId="178" fontId="20" fillId="0" borderId="26" xfId="49" applyNumberFormat="1" applyFont="1" applyFill="1" applyBorder="1" applyAlignment="1">
      <alignment horizontal="center" wrapText="1"/>
    </xf>
    <xf numFmtId="178" fontId="20" fillId="0" borderId="20" xfId="49" applyNumberFormat="1" applyFont="1" applyFill="1" applyBorder="1" applyAlignment="1">
      <alignment horizontal="center" wrapText="1"/>
    </xf>
    <xf numFmtId="178" fontId="20" fillId="0" borderId="49" xfId="49" applyNumberFormat="1" applyFont="1" applyFill="1" applyBorder="1" applyAlignment="1">
      <alignment horizontal="center" wrapText="1"/>
    </xf>
    <xf numFmtId="179" fontId="13" fillId="34" borderId="46" xfId="49" applyNumberFormat="1" applyFont="1" applyFill="1" applyBorder="1" applyAlignment="1">
      <alignment horizontal="right"/>
    </xf>
    <xf numFmtId="179" fontId="13" fillId="34" borderId="47" xfId="49" applyNumberFormat="1" applyFont="1" applyFill="1" applyBorder="1" applyAlignment="1">
      <alignment horizontal="right"/>
    </xf>
    <xf numFmtId="179" fontId="13" fillId="34" borderId="48" xfId="49" applyNumberFormat="1" applyFont="1" applyFill="1" applyBorder="1" applyAlignment="1">
      <alignment horizontal="right"/>
    </xf>
    <xf numFmtId="179" fontId="13" fillId="34" borderId="26" xfId="49" applyNumberFormat="1" applyFont="1" applyFill="1" applyBorder="1" applyAlignment="1">
      <alignment horizontal="right"/>
    </xf>
    <xf numFmtId="179" fontId="13" fillId="34" borderId="20" xfId="49" applyNumberFormat="1" applyFont="1" applyFill="1" applyBorder="1" applyAlignment="1">
      <alignment horizontal="right"/>
    </xf>
    <xf numFmtId="179" fontId="13" fillId="34" borderId="49" xfId="49" applyNumberFormat="1" applyFont="1" applyFill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79" fontId="13" fillId="28" borderId="46" xfId="49" applyNumberFormat="1" applyFont="1" applyFill="1" applyBorder="1" applyAlignment="1">
      <alignment horizontal="right"/>
    </xf>
    <xf numFmtId="179" fontId="13" fillId="28" borderId="47" xfId="49" applyNumberFormat="1" applyFont="1" applyFill="1" applyBorder="1" applyAlignment="1">
      <alignment horizontal="right"/>
    </xf>
    <xf numFmtId="179" fontId="13" fillId="28" borderId="48" xfId="49" applyNumberFormat="1" applyFont="1" applyFill="1" applyBorder="1" applyAlignment="1">
      <alignment horizontal="right"/>
    </xf>
    <xf numFmtId="179" fontId="13" fillId="28" borderId="22" xfId="49" applyNumberFormat="1" applyFont="1" applyFill="1" applyBorder="1" applyAlignment="1">
      <alignment horizontal="right"/>
    </xf>
    <xf numFmtId="179" fontId="13" fillId="28" borderId="0" xfId="49" applyNumberFormat="1" applyFont="1" applyFill="1" applyBorder="1" applyAlignment="1">
      <alignment horizontal="right"/>
    </xf>
    <xf numFmtId="179" fontId="13" fillId="28" borderId="25" xfId="49" applyNumberFormat="1" applyFont="1" applyFill="1" applyBorder="1" applyAlignment="1">
      <alignment horizontal="right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 vertical="center" textRotation="255"/>
    </xf>
    <xf numFmtId="0" fontId="17" fillId="0" borderId="61" xfId="0" applyFont="1" applyBorder="1" applyAlignment="1">
      <alignment horizontal="center" vertical="center" textRotation="255"/>
    </xf>
    <xf numFmtId="0" fontId="17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 shrinkToFit="1"/>
    </xf>
    <xf numFmtId="0" fontId="2" fillId="0" borderId="85" xfId="0" applyFont="1" applyBorder="1" applyAlignment="1">
      <alignment horizontal="center" shrinkToFit="1"/>
    </xf>
    <xf numFmtId="0" fontId="2" fillId="0" borderId="8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86" xfId="0" applyFont="1" applyBorder="1" applyAlignment="1">
      <alignment horizontal="center" shrinkToFit="1"/>
    </xf>
    <xf numFmtId="0" fontId="2" fillId="0" borderId="87" xfId="0" applyFont="1" applyBorder="1" applyAlignment="1">
      <alignment horizontal="center" shrinkToFit="1"/>
    </xf>
    <xf numFmtId="0" fontId="2" fillId="0" borderId="88" xfId="0" applyFont="1" applyBorder="1" applyAlignment="1">
      <alignment horizontal="center" shrinkToFit="1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93" xfId="0" applyFont="1" applyFill="1" applyBorder="1" applyAlignment="1">
      <alignment horizontal="center"/>
    </xf>
    <xf numFmtId="0" fontId="2" fillId="33" borderId="94" xfId="0" applyFont="1" applyFill="1" applyBorder="1" applyAlignment="1">
      <alignment horizontal="center"/>
    </xf>
    <xf numFmtId="0" fontId="2" fillId="33" borderId="95" xfId="0" applyFont="1" applyFill="1" applyBorder="1" applyAlignment="1">
      <alignment horizontal="center"/>
    </xf>
    <xf numFmtId="0" fontId="2" fillId="33" borderId="96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38" fontId="2" fillId="0" borderId="97" xfId="49" applyFont="1" applyBorder="1" applyAlignment="1">
      <alignment horizontal="center"/>
    </xf>
    <xf numFmtId="38" fontId="2" fillId="0" borderId="10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9" fillId="0" borderId="102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49" fontId="29" fillId="0" borderId="105" xfId="0" applyNumberFormat="1" applyFont="1" applyBorder="1" applyAlignment="1">
      <alignment horizontal="center" vertical="center" shrinkToFit="1"/>
    </xf>
    <xf numFmtId="49" fontId="29" fillId="0" borderId="103" xfId="0" applyNumberFormat="1" applyFont="1" applyBorder="1" applyAlignment="1">
      <alignment horizontal="center" vertical="center" shrinkToFit="1"/>
    </xf>
    <xf numFmtId="49" fontId="29" fillId="0" borderId="106" xfId="0" applyNumberFormat="1" applyFont="1" applyBorder="1" applyAlignment="1">
      <alignment horizontal="center" vertical="center" shrinkToFit="1"/>
    </xf>
    <xf numFmtId="49" fontId="29" fillId="0" borderId="107" xfId="0" applyNumberFormat="1" applyFont="1" applyBorder="1" applyAlignment="1">
      <alignment horizontal="center" vertical="center" shrinkToFit="1"/>
    </xf>
    <xf numFmtId="49" fontId="29" fillId="0" borderId="108" xfId="0" applyNumberFormat="1" applyFont="1" applyBorder="1" applyAlignment="1">
      <alignment horizontal="center" vertical="center" shrinkToFit="1"/>
    </xf>
    <xf numFmtId="0" fontId="2" fillId="33" borderId="109" xfId="0" applyFont="1" applyFill="1" applyBorder="1" applyAlignment="1">
      <alignment horizontal="center"/>
    </xf>
    <xf numFmtId="0" fontId="2" fillId="33" borderId="110" xfId="0" applyFont="1" applyFill="1" applyBorder="1" applyAlignment="1">
      <alignment horizontal="center"/>
    </xf>
    <xf numFmtId="0" fontId="2" fillId="33" borderId="111" xfId="0" applyFont="1" applyFill="1" applyBorder="1" applyAlignment="1">
      <alignment horizontal="center"/>
    </xf>
    <xf numFmtId="0" fontId="2" fillId="33" borderId="112" xfId="0" applyFont="1" applyFill="1" applyBorder="1" applyAlignment="1">
      <alignment horizontal="center"/>
    </xf>
    <xf numFmtId="0" fontId="2" fillId="33" borderId="113" xfId="0" applyFont="1" applyFill="1" applyBorder="1" applyAlignment="1">
      <alignment horizontal="center"/>
    </xf>
    <xf numFmtId="0" fontId="2" fillId="33" borderId="114" xfId="0" applyFont="1" applyFill="1" applyBorder="1" applyAlignment="1">
      <alignment horizontal="center"/>
    </xf>
    <xf numFmtId="0" fontId="2" fillId="33" borderId="115" xfId="0" applyFont="1" applyFill="1" applyBorder="1" applyAlignment="1">
      <alignment horizontal="center"/>
    </xf>
    <xf numFmtId="0" fontId="2" fillId="33" borderId="116" xfId="0" applyFont="1" applyFill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7" xfId="0" applyFont="1" applyBorder="1" applyAlignment="1">
      <alignment horizontal="distributed" vertical="center" shrinkToFit="1"/>
    </xf>
    <xf numFmtId="0" fontId="2" fillId="0" borderId="118" xfId="0" applyFont="1" applyBorder="1" applyAlignment="1">
      <alignment horizontal="distributed" vertical="center" shrinkToFit="1"/>
    </xf>
    <xf numFmtId="0" fontId="2" fillId="0" borderId="119" xfId="0" applyFont="1" applyBorder="1" applyAlignment="1">
      <alignment horizontal="distributed" vertical="center" shrinkToFit="1"/>
    </xf>
    <xf numFmtId="0" fontId="2" fillId="0" borderId="120" xfId="0" applyFont="1" applyBorder="1" applyAlignment="1">
      <alignment horizontal="distributed" vertical="center" shrinkToFit="1"/>
    </xf>
    <xf numFmtId="0" fontId="2" fillId="0" borderId="121" xfId="0" applyFont="1" applyBorder="1" applyAlignment="1">
      <alignment horizontal="distributed" vertical="center" shrinkToFit="1"/>
    </xf>
    <xf numFmtId="0" fontId="2" fillId="0" borderId="122" xfId="0" applyFont="1" applyBorder="1" applyAlignment="1">
      <alignment horizontal="distributed" vertical="center" shrinkToFit="1"/>
    </xf>
    <xf numFmtId="0" fontId="2" fillId="33" borderId="123" xfId="0" applyFont="1" applyFill="1" applyBorder="1" applyAlignment="1">
      <alignment horizontal="center"/>
    </xf>
    <xf numFmtId="0" fontId="2" fillId="33" borderId="124" xfId="0" applyFont="1" applyFill="1" applyBorder="1" applyAlignment="1">
      <alignment horizontal="center"/>
    </xf>
    <xf numFmtId="0" fontId="5" fillId="0" borderId="125" xfId="0" applyFont="1" applyBorder="1" applyAlignment="1">
      <alignment horizontal="center" shrinkToFit="1"/>
    </xf>
    <xf numFmtId="0" fontId="5" fillId="0" borderId="118" xfId="0" applyFont="1" applyBorder="1" applyAlignment="1">
      <alignment horizontal="center" shrinkToFit="1"/>
    </xf>
    <xf numFmtId="0" fontId="5" fillId="0" borderId="119" xfId="0" applyFont="1" applyBorder="1" applyAlignment="1">
      <alignment horizontal="center" shrinkToFit="1"/>
    </xf>
    <xf numFmtId="0" fontId="5" fillId="0" borderId="126" xfId="0" applyFont="1" applyBorder="1" applyAlignment="1">
      <alignment horizontal="center" shrinkToFit="1"/>
    </xf>
    <xf numFmtId="0" fontId="5" fillId="0" borderId="121" xfId="0" applyFont="1" applyBorder="1" applyAlignment="1">
      <alignment horizontal="center" shrinkToFit="1"/>
    </xf>
    <xf numFmtId="0" fontId="5" fillId="0" borderId="122" xfId="0" applyFont="1" applyBorder="1" applyAlignment="1">
      <alignment horizontal="center" shrinkToFit="1"/>
    </xf>
    <xf numFmtId="0" fontId="2" fillId="0" borderId="123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36" borderId="127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28" xfId="0" applyFont="1" applyFill="1" applyBorder="1" applyAlignment="1">
      <alignment horizontal="center"/>
    </xf>
    <xf numFmtId="0" fontId="2" fillId="36" borderId="129" xfId="0" applyFont="1" applyFill="1" applyBorder="1" applyAlignment="1">
      <alignment horizontal="center"/>
    </xf>
    <xf numFmtId="0" fontId="2" fillId="33" borderId="130" xfId="0" applyFont="1" applyFill="1" applyBorder="1" applyAlignment="1">
      <alignment horizontal="distributed" shrinkToFit="1"/>
    </xf>
    <xf numFmtId="0" fontId="2" fillId="33" borderId="0" xfId="0" applyFont="1" applyFill="1" applyBorder="1" applyAlignment="1">
      <alignment horizontal="distributed" shrinkToFit="1"/>
    </xf>
    <xf numFmtId="0" fontId="2" fillId="33" borderId="25" xfId="0" applyFont="1" applyFill="1" applyBorder="1" applyAlignment="1">
      <alignment horizontal="distributed" shrinkToFit="1"/>
    </xf>
    <xf numFmtId="0" fontId="14" fillId="0" borderId="131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4" fillId="0" borderId="132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left" indent="1"/>
    </xf>
    <xf numFmtId="0" fontId="14" fillId="0" borderId="47" xfId="0" applyFont="1" applyFill="1" applyBorder="1" applyAlignment="1">
      <alignment horizontal="left" indent="1"/>
    </xf>
    <xf numFmtId="0" fontId="14" fillId="0" borderId="48" xfId="0" applyFont="1" applyFill="1" applyBorder="1" applyAlignment="1">
      <alignment horizontal="left" indent="1"/>
    </xf>
    <xf numFmtId="0" fontId="14" fillId="0" borderId="22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4" fillId="0" borderId="25" xfId="0" applyFont="1" applyFill="1" applyBorder="1" applyAlignment="1">
      <alignment horizontal="left" indent="1"/>
    </xf>
    <xf numFmtId="179" fontId="13" fillId="28" borderId="133" xfId="49" applyNumberFormat="1" applyFont="1" applyFill="1" applyBorder="1" applyAlignment="1">
      <alignment horizontal="right"/>
    </xf>
    <xf numFmtId="179" fontId="13" fillId="28" borderId="29" xfId="49" applyNumberFormat="1" applyFont="1" applyFill="1" applyBorder="1" applyAlignment="1">
      <alignment horizontal="right"/>
    </xf>
    <xf numFmtId="0" fontId="2" fillId="36" borderId="13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135" xfId="0" applyFont="1" applyFill="1" applyBorder="1" applyAlignment="1">
      <alignment horizontal="center" shrinkToFit="1"/>
    </xf>
    <xf numFmtId="0" fontId="16" fillId="0" borderId="136" xfId="0" applyFont="1" applyFill="1" applyBorder="1" applyAlignment="1">
      <alignment horizontal="center" shrinkToFit="1"/>
    </xf>
    <xf numFmtId="0" fontId="16" fillId="0" borderId="137" xfId="0" applyFont="1" applyFill="1" applyBorder="1" applyAlignment="1">
      <alignment horizontal="center" shrinkToFit="1"/>
    </xf>
    <xf numFmtId="0" fontId="16" fillId="0" borderId="58" xfId="0" applyFont="1" applyFill="1" applyBorder="1" applyAlignment="1">
      <alignment horizontal="center" shrinkToFit="1"/>
    </xf>
    <xf numFmtId="0" fontId="16" fillId="0" borderId="138" xfId="0" applyFont="1" applyFill="1" applyBorder="1" applyAlignment="1">
      <alignment horizontal="center" shrinkToFit="1"/>
    </xf>
    <xf numFmtId="0" fontId="16" fillId="0" borderId="139" xfId="0" applyFont="1" applyFill="1" applyBorder="1" applyAlignment="1">
      <alignment horizontal="center" shrinkToFit="1"/>
    </xf>
    <xf numFmtId="0" fontId="2" fillId="0" borderId="137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11" fillId="36" borderId="144" xfId="0" applyFont="1" applyFill="1" applyBorder="1" applyAlignment="1">
      <alignment horizontal="center" vertical="center" shrinkToFit="1"/>
    </xf>
    <xf numFmtId="0" fontId="2" fillId="36" borderId="143" xfId="0" applyFont="1" applyFill="1" applyBorder="1" applyAlignment="1">
      <alignment horizontal="center"/>
    </xf>
    <xf numFmtId="0" fontId="2" fillId="36" borderId="71" xfId="0" applyFont="1" applyFill="1" applyBorder="1" applyAlignment="1">
      <alignment horizontal="center"/>
    </xf>
    <xf numFmtId="0" fontId="11" fillId="36" borderId="145" xfId="0" applyFont="1" applyFill="1" applyBorder="1" applyAlignment="1">
      <alignment horizontal="center" vertical="center" shrinkToFit="1"/>
    </xf>
    <xf numFmtId="0" fontId="11" fillId="0" borderId="144" xfId="0" applyFont="1" applyFill="1" applyBorder="1" applyAlignment="1">
      <alignment horizontal="center" vertical="center" shrinkToFit="1"/>
    </xf>
    <xf numFmtId="0" fontId="11" fillId="0" borderId="145" xfId="0" applyFont="1" applyFill="1" applyBorder="1" applyAlignment="1">
      <alignment horizontal="center" vertical="center" shrinkToFit="1"/>
    </xf>
    <xf numFmtId="0" fontId="2" fillId="0" borderId="1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11" fillId="36" borderId="147" xfId="0" applyFont="1" applyFill="1" applyBorder="1" applyAlignment="1">
      <alignment horizontal="center" vertical="center" shrinkToFit="1"/>
    </xf>
    <xf numFmtId="0" fontId="2" fillId="0" borderId="14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0" fontId="0" fillId="0" borderId="20" xfId="0" applyBorder="1" applyAlignment="1">
      <alignment/>
    </xf>
    <xf numFmtId="0" fontId="0" fillId="0" borderId="49" xfId="0" applyBorder="1" applyAlignment="1">
      <alignment/>
    </xf>
    <xf numFmtId="0" fontId="14" fillId="34" borderId="46" xfId="0" applyFont="1" applyFill="1" applyBorder="1" applyAlignment="1">
      <alignment horizontal="left"/>
    </xf>
    <xf numFmtId="0" fontId="14" fillId="34" borderId="47" xfId="0" applyFont="1" applyFill="1" applyBorder="1" applyAlignment="1">
      <alignment horizontal="left"/>
    </xf>
    <xf numFmtId="0" fontId="14" fillId="34" borderId="48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left"/>
    </xf>
    <xf numFmtId="0" fontId="14" fillId="34" borderId="49" xfId="0" applyFont="1" applyFill="1" applyBorder="1" applyAlignment="1">
      <alignment horizontal="left"/>
    </xf>
    <xf numFmtId="0" fontId="11" fillId="0" borderId="147" xfId="0" applyFont="1" applyFill="1" applyBorder="1" applyAlignment="1">
      <alignment horizontal="center" vertical="center" shrinkToFit="1"/>
    </xf>
    <xf numFmtId="0" fontId="14" fillId="34" borderId="46" xfId="0" applyFont="1" applyFill="1" applyBorder="1" applyAlignment="1">
      <alignment horizontal="left" vertical="center" wrapText="1" shrinkToFit="1"/>
    </xf>
    <xf numFmtId="0" fontId="14" fillId="34" borderId="47" xfId="0" applyFont="1" applyFill="1" applyBorder="1" applyAlignment="1">
      <alignment horizontal="left" vertical="center" wrapText="1" shrinkToFit="1"/>
    </xf>
    <xf numFmtId="0" fontId="14" fillId="34" borderId="48" xfId="0" applyFont="1" applyFill="1" applyBorder="1" applyAlignment="1">
      <alignment horizontal="left" vertical="center" wrapText="1" shrinkToFit="1"/>
    </xf>
    <xf numFmtId="0" fontId="14" fillId="34" borderId="26" xfId="0" applyFont="1" applyFill="1" applyBorder="1" applyAlignment="1">
      <alignment horizontal="left" vertical="center" wrapText="1" shrinkToFit="1"/>
    </xf>
    <xf numFmtId="0" fontId="14" fillId="34" borderId="20" xfId="0" applyFont="1" applyFill="1" applyBorder="1" applyAlignment="1">
      <alignment horizontal="left" vertical="center" wrapText="1" shrinkToFit="1"/>
    </xf>
    <xf numFmtId="0" fontId="14" fillId="34" borderId="49" xfId="0" applyFont="1" applyFill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34" borderId="0" xfId="0" applyFont="1" applyFill="1" applyBorder="1" applyAlignment="1">
      <alignment horizontal="center" vertical="center" shrinkToFit="1"/>
    </xf>
    <xf numFmtId="0" fontId="2" fillId="0" borderId="151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34" borderId="151" xfId="0" applyFont="1" applyFill="1" applyBorder="1" applyAlignment="1">
      <alignment horizontal="center" shrinkToFit="1"/>
    </xf>
    <xf numFmtId="0" fontId="2" fillId="34" borderId="45" xfId="0" applyFont="1" applyFill="1" applyBorder="1" applyAlignment="1">
      <alignment horizontal="center" shrinkToFit="1"/>
    </xf>
    <xf numFmtId="0" fontId="2" fillId="34" borderId="75" xfId="0" applyFont="1" applyFill="1" applyBorder="1" applyAlignment="1">
      <alignment horizontal="center" shrinkToFit="1"/>
    </xf>
    <xf numFmtId="0" fontId="23" fillId="28" borderId="127" xfId="0" applyFont="1" applyFill="1" applyBorder="1" applyAlignment="1">
      <alignment horizontal="center" shrinkToFit="1"/>
    </xf>
    <xf numFmtId="0" fontId="23" fillId="28" borderId="54" xfId="0" applyFont="1" applyFill="1" applyBorder="1" applyAlignment="1">
      <alignment horizontal="center" shrinkToFit="1"/>
    </xf>
    <xf numFmtId="0" fontId="23" fillId="28" borderId="137" xfId="0" applyFont="1" applyFill="1" applyBorder="1" applyAlignment="1">
      <alignment horizontal="center" shrinkToFit="1"/>
    </xf>
    <xf numFmtId="0" fontId="23" fillId="28" borderId="58" xfId="0" applyFont="1" applyFill="1" applyBorder="1" applyAlignment="1">
      <alignment horizontal="center" shrinkToFit="1"/>
    </xf>
    <xf numFmtId="0" fontId="23" fillId="28" borderId="140" xfId="0" applyFont="1" applyFill="1" applyBorder="1" applyAlignment="1">
      <alignment horizontal="center" shrinkToFit="1"/>
    </xf>
    <xf numFmtId="0" fontId="23" fillId="28" borderId="59" xfId="0" applyFont="1" applyFill="1" applyBorder="1" applyAlignment="1">
      <alignment horizontal="center" shrinkToFit="1"/>
    </xf>
    <xf numFmtId="0" fontId="23" fillId="28" borderId="132" xfId="0" applyFont="1" applyFill="1" applyBorder="1" applyAlignment="1">
      <alignment horizontal="center" shrinkToFit="1"/>
    </xf>
    <xf numFmtId="0" fontId="23" fillId="28" borderId="76" xfId="0" applyFont="1" applyFill="1" applyBorder="1" applyAlignment="1">
      <alignment horizontal="center" shrinkToFit="1"/>
    </xf>
    <xf numFmtId="0" fontId="5" fillId="0" borderId="4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3" fillId="28" borderId="143" xfId="0" applyFont="1" applyFill="1" applyBorder="1" applyAlignment="1">
      <alignment horizontal="center" shrinkToFit="1"/>
    </xf>
    <xf numFmtId="0" fontId="23" fillId="28" borderId="71" xfId="0" applyFont="1" applyFill="1" applyBorder="1" applyAlignment="1">
      <alignment horizontal="center" shrinkToFit="1"/>
    </xf>
    <xf numFmtId="0" fontId="12" fillId="34" borderId="22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horizontal="center" vertical="center" shrinkToFit="1"/>
    </xf>
    <xf numFmtId="0" fontId="12" fillId="34" borderId="25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right"/>
    </xf>
    <xf numFmtId="0" fontId="7" fillId="0" borderId="152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1" fillId="34" borderId="10" xfId="0" applyFont="1" applyFill="1" applyBorder="1" applyAlignment="1">
      <alignment horizontal="right" wrapText="1"/>
    </xf>
    <xf numFmtId="0" fontId="7" fillId="0" borderId="20" xfId="0" applyFont="1" applyBorder="1" applyAlignment="1">
      <alignment horizontal="center"/>
    </xf>
    <xf numFmtId="0" fontId="22" fillId="34" borderId="10" xfId="0" applyFont="1" applyFill="1" applyBorder="1" applyAlignment="1">
      <alignment horizontal="center" shrinkToFit="1"/>
    </xf>
    <xf numFmtId="0" fontId="22" fillId="34" borderId="153" xfId="0" applyFont="1" applyFill="1" applyBorder="1" applyAlignment="1">
      <alignment horizontal="center" shrinkToFit="1"/>
    </xf>
    <xf numFmtId="0" fontId="22" fillId="34" borderId="154" xfId="0" applyFont="1" applyFill="1" applyBorder="1" applyAlignment="1">
      <alignment horizontal="center" shrinkToFit="1"/>
    </xf>
    <xf numFmtId="0" fontId="4" fillId="0" borderId="97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22" fillId="34" borderId="24" xfId="0" applyFont="1" applyFill="1" applyBorder="1" applyAlignment="1">
      <alignment horizontal="center" shrinkToFit="1"/>
    </xf>
    <xf numFmtId="0" fontId="2" fillId="0" borderId="155" xfId="0" applyFont="1" applyBorder="1" applyAlignment="1">
      <alignment horizontal="center"/>
    </xf>
    <xf numFmtId="0" fontId="2" fillId="0" borderId="156" xfId="0" applyFont="1" applyBorder="1" applyAlignment="1">
      <alignment horizontal="center"/>
    </xf>
    <xf numFmtId="0" fontId="6" fillId="0" borderId="97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57" xfId="0" applyFont="1" applyBorder="1" applyAlignment="1">
      <alignment horizontal="center" vertical="center" shrinkToFit="1"/>
    </xf>
    <xf numFmtId="0" fontId="2" fillId="0" borderId="158" xfId="0" applyFont="1" applyBorder="1" applyAlignment="1">
      <alignment horizontal="center" vertical="center" shrinkToFit="1"/>
    </xf>
    <xf numFmtId="0" fontId="2" fillId="0" borderId="159" xfId="0" applyFont="1" applyBorder="1" applyAlignment="1">
      <alignment horizontal="center" vertical="center" shrinkToFit="1"/>
    </xf>
    <xf numFmtId="0" fontId="5" fillId="37" borderId="157" xfId="0" applyFont="1" applyFill="1" applyBorder="1" applyAlignment="1" quotePrefix="1">
      <alignment horizontal="center" vertical="center" shrinkToFit="1"/>
    </xf>
    <xf numFmtId="0" fontId="5" fillId="37" borderId="158" xfId="0" applyFont="1" applyFill="1" applyBorder="1" applyAlignment="1">
      <alignment horizontal="center" vertical="center" shrinkToFit="1"/>
    </xf>
    <xf numFmtId="0" fontId="5" fillId="37" borderId="159" xfId="0" applyFont="1" applyFill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2" fillId="0" borderId="16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61" xfId="0" applyFont="1" applyBorder="1" applyAlignment="1">
      <alignment horizontal="distributed"/>
    </xf>
    <xf numFmtId="179" fontId="20" fillId="0" borderId="46" xfId="49" applyNumberFormat="1" applyFont="1" applyFill="1" applyBorder="1" applyAlignment="1">
      <alignment horizontal="center" wrapText="1"/>
    </xf>
    <xf numFmtId="179" fontId="20" fillId="0" borderId="47" xfId="49" applyNumberFormat="1" applyFont="1" applyFill="1" applyBorder="1" applyAlignment="1">
      <alignment horizontal="center" wrapText="1"/>
    </xf>
    <xf numFmtId="179" fontId="20" fillId="0" borderId="26" xfId="49" applyNumberFormat="1" applyFont="1" applyFill="1" applyBorder="1" applyAlignment="1">
      <alignment horizontal="center" wrapText="1"/>
    </xf>
    <xf numFmtId="179" fontId="20" fillId="0" borderId="20" xfId="49" applyNumberFormat="1" applyFont="1" applyFill="1" applyBorder="1" applyAlignment="1">
      <alignment horizontal="center" wrapText="1"/>
    </xf>
    <xf numFmtId="49" fontId="22" fillId="34" borderId="154" xfId="0" applyNumberFormat="1" applyFont="1" applyFill="1" applyBorder="1" applyAlignment="1">
      <alignment horizontal="center" shrinkToFit="1"/>
    </xf>
    <xf numFmtId="49" fontId="22" fillId="34" borderId="24" xfId="0" applyNumberFormat="1" applyFont="1" applyFill="1" applyBorder="1" applyAlignment="1">
      <alignment horizontal="center" shrinkToFit="1"/>
    </xf>
    <xf numFmtId="49" fontId="22" fillId="34" borderId="153" xfId="0" applyNumberFormat="1" applyFont="1" applyFill="1" applyBorder="1" applyAlignment="1">
      <alignment horizontal="center" shrinkToFit="1"/>
    </xf>
    <xf numFmtId="49" fontId="22" fillId="34" borderId="10" xfId="0" applyNumberFormat="1" applyFont="1" applyFill="1" applyBorder="1" applyAlignment="1">
      <alignment horizontal="center" shrinkToFit="1"/>
    </xf>
    <xf numFmtId="0" fontId="14" fillId="34" borderId="131" xfId="0" applyFont="1" applyFill="1" applyBorder="1" applyAlignment="1">
      <alignment horizontal="center"/>
    </xf>
    <xf numFmtId="0" fontId="14" fillId="34" borderId="77" xfId="0" applyFont="1" applyFill="1" applyBorder="1" applyAlignment="1">
      <alignment horizontal="center"/>
    </xf>
    <xf numFmtId="0" fontId="2" fillId="0" borderId="1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3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164" xfId="0" applyFont="1" applyBorder="1" applyAlignment="1">
      <alignment horizontal="left" vertical="center" shrinkToFit="1"/>
    </xf>
    <xf numFmtId="0" fontId="2" fillId="0" borderId="165" xfId="0" applyFont="1" applyBorder="1" applyAlignment="1">
      <alignment horizontal="center"/>
    </xf>
    <xf numFmtId="0" fontId="2" fillId="0" borderId="166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2" fillId="0" borderId="168" xfId="0" applyFont="1" applyBorder="1" applyAlignment="1">
      <alignment horizontal="center"/>
    </xf>
    <xf numFmtId="0" fontId="14" fillId="34" borderId="132" xfId="0" applyFont="1" applyFill="1" applyBorder="1" applyAlignment="1">
      <alignment horizontal="center"/>
    </xf>
    <xf numFmtId="0" fontId="14" fillId="34" borderId="76" xfId="0" applyFont="1" applyFill="1" applyBorder="1" applyAlignment="1">
      <alignment horizontal="center"/>
    </xf>
    <xf numFmtId="178" fontId="15" fillId="34" borderId="46" xfId="49" applyNumberFormat="1" applyFont="1" applyFill="1" applyBorder="1" applyAlignment="1">
      <alignment horizontal="right"/>
    </xf>
    <xf numFmtId="178" fontId="15" fillId="34" borderId="47" xfId="49" applyNumberFormat="1" applyFont="1" applyFill="1" applyBorder="1" applyAlignment="1">
      <alignment horizontal="right"/>
    </xf>
    <xf numFmtId="178" fontId="15" fillId="34" borderId="48" xfId="49" applyNumberFormat="1" applyFont="1" applyFill="1" applyBorder="1" applyAlignment="1">
      <alignment horizontal="right"/>
    </xf>
    <xf numFmtId="178" fontId="15" fillId="34" borderId="26" xfId="49" applyNumberFormat="1" applyFont="1" applyFill="1" applyBorder="1" applyAlignment="1">
      <alignment horizontal="right"/>
    </xf>
    <xf numFmtId="178" fontId="15" fillId="34" borderId="20" xfId="49" applyNumberFormat="1" applyFont="1" applyFill="1" applyBorder="1" applyAlignment="1">
      <alignment horizontal="right"/>
    </xf>
    <xf numFmtId="178" fontId="15" fillId="34" borderId="49" xfId="49" applyNumberFormat="1" applyFont="1" applyFill="1" applyBorder="1" applyAlignment="1">
      <alignment horizontal="right"/>
    </xf>
    <xf numFmtId="0" fontId="15" fillId="34" borderId="46" xfId="0" applyFont="1" applyFill="1" applyBorder="1" applyAlignment="1">
      <alignment horizontal="center"/>
    </xf>
    <xf numFmtId="0" fontId="15" fillId="34" borderId="47" xfId="0" applyFont="1" applyFill="1" applyBorder="1" applyAlignment="1">
      <alignment horizontal="center"/>
    </xf>
    <xf numFmtId="0" fontId="15" fillId="34" borderId="48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49" xfId="0" applyFont="1" applyFill="1" applyBorder="1" applyAlignment="1">
      <alignment horizontal="center"/>
    </xf>
    <xf numFmtId="41" fontId="13" fillId="34" borderId="46" xfId="49" applyNumberFormat="1" applyFont="1" applyFill="1" applyBorder="1" applyAlignment="1">
      <alignment horizontal="center"/>
    </xf>
    <xf numFmtId="41" fontId="13" fillId="34" borderId="47" xfId="49" applyNumberFormat="1" applyFont="1" applyFill="1" applyBorder="1" applyAlignment="1">
      <alignment horizontal="center"/>
    </xf>
    <xf numFmtId="41" fontId="13" fillId="34" borderId="48" xfId="49" applyNumberFormat="1" applyFont="1" applyFill="1" applyBorder="1" applyAlignment="1">
      <alignment horizontal="center"/>
    </xf>
    <xf numFmtId="41" fontId="13" fillId="34" borderId="26" xfId="49" applyNumberFormat="1" applyFont="1" applyFill="1" applyBorder="1" applyAlignment="1">
      <alignment horizontal="center"/>
    </xf>
    <xf numFmtId="41" fontId="13" fillId="34" borderId="20" xfId="49" applyNumberFormat="1" applyFont="1" applyFill="1" applyBorder="1" applyAlignment="1">
      <alignment horizontal="center"/>
    </xf>
    <xf numFmtId="41" fontId="13" fillId="34" borderId="49" xfId="49" applyNumberFormat="1" applyFont="1" applyFill="1" applyBorder="1" applyAlignment="1">
      <alignment horizontal="center"/>
    </xf>
    <xf numFmtId="0" fontId="2" fillId="0" borderId="86" xfId="0" applyFont="1" applyBorder="1" applyAlignment="1">
      <alignment horizontal="distributed" vertical="center" wrapText="1" shrinkToFit="1"/>
    </xf>
    <xf numFmtId="0" fontId="2" fillId="0" borderId="87" xfId="0" applyFont="1" applyBorder="1" applyAlignment="1">
      <alignment horizontal="distributed" vertical="center" wrapText="1" shrinkToFit="1"/>
    </xf>
    <xf numFmtId="0" fontId="2" fillId="0" borderId="88" xfId="0" applyFont="1" applyBorder="1" applyAlignment="1">
      <alignment horizontal="distributed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3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4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69" xfId="0" applyFont="1" applyFill="1" applyBorder="1" applyAlignment="1">
      <alignment horizontal="left" shrinkToFit="1"/>
    </xf>
    <xf numFmtId="0" fontId="2" fillId="33" borderId="47" xfId="0" applyFont="1" applyFill="1" applyBorder="1" applyAlignment="1">
      <alignment horizontal="left" shrinkToFit="1"/>
    </xf>
    <xf numFmtId="0" fontId="2" fillId="33" borderId="48" xfId="0" applyFont="1" applyFill="1" applyBorder="1" applyAlignment="1">
      <alignment horizontal="left" shrinkToFit="1"/>
    </xf>
    <xf numFmtId="0" fontId="2" fillId="36" borderId="13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70" xfId="0" applyFont="1" applyBorder="1" applyAlignment="1">
      <alignment horizontal="center"/>
    </xf>
    <xf numFmtId="0" fontId="2" fillId="0" borderId="150" xfId="0" applyFont="1" applyBorder="1" applyAlignment="1">
      <alignment horizontal="distributed" shrinkToFit="1"/>
    </xf>
    <xf numFmtId="0" fontId="2" fillId="0" borderId="20" xfId="0" applyFont="1" applyBorder="1" applyAlignment="1">
      <alignment horizontal="distributed" shrinkToFit="1"/>
    </xf>
    <xf numFmtId="0" fontId="2" fillId="0" borderId="49" xfId="0" applyFont="1" applyBorder="1" applyAlignment="1">
      <alignment horizontal="distributed" shrinkToFit="1"/>
    </xf>
    <xf numFmtId="0" fontId="14" fillId="0" borderId="11" xfId="0" applyFont="1" applyFill="1" applyBorder="1" applyAlignment="1">
      <alignment horizontal="center"/>
    </xf>
    <xf numFmtId="0" fontId="14" fillId="0" borderId="171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indent="1"/>
    </xf>
    <xf numFmtId="0" fontId="14" fillId="0" borderId="49" xfId="0" applyFont="1" applyFill="1" applyBorder="1" applyAlignment="1">
      <alignment horizontal="left" indent="1"/>
    </xf>
    <xf numFmtId="183" fontId="13" fillId="28" borderId="158" xfId="49" applyNumberFormat="1" applyFont="1" applyFill="1" applyBorder="1" applyAlignment="1" quotePrefix="1">
      <alignment horizontal="right"/>
    </xf>
    <xf numFmtId="183" fontId="13" fillId="28" borderId="158" xfId="49" applyNumberFormat="1" applyFont="1" applyFill="1" applyBorder="1" applyAlignment="1">
      <alignment horizontal="right"/>
    </xf>
    <xf numFmtId="183" fontId="13" fillId="28" borderId="172" xfId="49" applyNumberFormat="1" applyFont="1" applyFill="1" applyBorder="1" applyAlignment="1">
      <alignment horizontal="right"/>
    </xf>
    <xf numFmtId="183" fontId="13" fillId="28" borderId="173" xfId="49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69" xfId="0" applyFont="1" applyBorder="1" applyAlignment="1">
      <alignment horizontal="left" shrinkToFit="1"/>
    </xf>
    <xf numFmtId="0" fontId="2" fillId="0" borderId="47" xfId="0" applyFont="1" applyBorder="1" applyAlignment="1">
      <alignment horizontal="left" shrinkToFit="1"/>
    </xf>
    <xf numFmtId="0" fontId="2" fillId="0" borderId="48" xfId="0" applyFont="1" applyBorder="1" applyAlignment="1">
      <alignment horizontal="left" shrinkToFit="1"/>
    </xf>
    <xf numFmtId="0" fontId="14" fillId="0" borderId="77" xfId="0" applyFont="1" applyFill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left" indent="1" shrinkToFit="1"/>
    </xf>
    <xf numFmtId="0" fontId="14" fillId="0" borderId="47" xfId="0" applyFont="1" applyFill="1" applyBorder="1" applyAlignment="1">
      <alignment horizontal="left" indent="1" shrinkToFit="1"/>
    </xf>
    <xf numFmtId="0" fontId="14" fillId="0" borderId="48" xfId="0" applyFont="1" applyFill="1" applyBorder="1" applyAlignment="1">
      <alignment horizontal="left" indent="1" shrinkToFit="1"/>
    </xf>
    <xf numFmtId="0" fontId="14" fillId="0" borderId="26" xfId="0" applyFont="1" applyFill="1" applyBorder="1" applyAlignment="1">
      <alignment horizontal="left" indent="1" shrinkToFit="1"/>
    </xf>
    <xf numFmtId="0" fontId="14" fillId="0" borderId="20" xfId="0" applyFont="1" applyFill="1" applyBorder="1" applyAlignment="1">
      <alignment horizontal="left" indent="1" shrinkToFit="1"/>
    </xf>
    <xf numFmtId="0" fontId="14" fillId="0" borderId="49" xfId="0" applyFont="1" applyFill="1" applyBorder="1" applyAlignment="1">
      <alignment horizontal="left" indent="1" shrinkToFit="1"/>
    </xf>
    <xf numFmtId="0" fontId="14" fillId="0" borderId="46" xfId="0" applyFont="1" applyFill="1" applyBorder="1" applyAlignment="1">
      <alignment horizontal="left" wrapText="1" indent="1"/>
    </xf>
    <xf numFmtId="0" fontId="14" fillId="0" borderId="47" xfId="0" applyFont="1" applyFill="1" applyBorder="1" applyAlignment="1">
      <alignment horizontal="left" wrapText="1" indent="1"/>
    </xf>
    <xf numFmtId="0" fontId="14" fillId="0" borderId="48" xfId="0" applyFont="1" applyFill="1" applyBorder="1" applyAlignment="1">
      <alignment horizontal="left" wrapText="1" indent="1"/>
    </xf>
    <xf numFmtId="0" fontId="14" fillId="0" borderId="26" xfId="0" applyFont="1" applyFill="1" applyBorder="1" applyAlignment="1">
      <alignment horizontal="left" wrapText="1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49" xfId="0" applyFont="1" applyFill="1" applyBorder="1" applyAlignment="1">
      <alignment horizontal="left" wrapText="1" indent="1"/>
    </xf>
    <xf numFmtId="183" fontId="13" fillId="28" borderId="174" xfId="49" applyNumberFormat="1" applyFont="1" applyFill="1" applyBorder="1" applyAlignment="1" quotePrefix="1">
      <alignment horizontal="right"/>
    </xf>
    <xf numFmtId="183" fontId="13" fillId="28" borderId="175" xfId="49" applyNumberFormat="1" applyFont="1" applyFill="1" applyBorder="1" applyAlignment="1">
      <alignment horizontal="right"/>
    </xf>
    <xf numFmtId="183" fontId="13" fillId="28" borderId="176" xfId="49" applyNumberFormat="1" applyFont="1" applyFill="1" applyBorder="1" applyAlignment="1">
      <alignment horizontal="right"/>
    </xf>
    <xf numFmtId="183" fontId="13" fillId="28" borderId="177" xfId="49" applyNumberFormat="1" applyFont="1" applyFill="1" applyBorder="1" applyAlignment="1">
      <alignment horizontal="right"/>
    </xf>
    <xf numFmtId="183" fontId="13" fillId="28" borderId="178" xfId="49" applyNumberFormat="1" applyFont="1" applyFill="1" applyBorder="1" applyAlignment="1">
      <alignment horizontal="right"/>
    </xf>
    <xf numFmtId="183" fontId="13" fillId="28" borderId="179" xfId="49" applyNumberFormat="1" applyFont="1" applyFill="1" applyBorder="1" applyAlignment="1">
      <alignment horizontal="right"/>
    </xf>
    <xf numFmtId="0" fontId="14" fillId="0" borderId="46" xfId="0" applyFont="1" applyFill="1" applyBorder="1" applyAlignment="1">
      <alignment horizontal="left" shrinkToFit="1"/>
    </xf>
    <xf numFmtId="0" fontId="14" fillId="0" borderId="47" xfId="0" applyFont="1" applyFill="1" applyBorder="1" applyAlignment="1">
      <alignment horizontal="left" shrinkToFit="1"/>
    </xf>
    <xf numFmtId="0" fontId="14" fillId="0" borderId="48" xfId="0" applyFont="1" applyFill="1" applyBorder="1" applyAlignment="1">
      <alignment horizontal="left" shrinkToFit="1"/>
    </xf>
    <xf numFmtId="0" fontId="14" fillId="0" borderId="26" xfId="0" applyFont="1" applyFill="1" applyBorder="1" applyAlignment="1">
      <alignment horizontal="left" shrinkToFit="1"/>
    </xf>
    <xf numFmtId="0" fontId="14" fillId="0" borderId="20" xfId="0" applyFont="1" applyFill="1" applyBorder="1" applyAlignment="1">
      <alignment horizontal="left" shrinkToFit="1"/>
    </xf>
    <xf numFmtId="0" fontId="14" fillId="0" borderId="49" xfId="0" applyFont="1" applyFill="1" applyBorder="1" applyAlignment="1">
      <alignment horizontal="left" shrinkToFit="1"/>
    </xf>
    <xf numFmtId="41" fontId="20" fillId="0" borderId="46" xfId="49" applyNumberFormat="1" applyFont="1" applyFill="1" applyBorder="1" applyAlignment="1">
      <alignment horizontal="center" vertical="center"/>
    </xf>
    <xf numFmtId="41" fontId="20" fillId="0" borderId="47" xfId="49" applyNumberFormat="1" applyFont="1" applyFill="1" applyBorder="1" applyAlignment="1">
      <alignment horizontal="center" vertical="center"/>
    </xf>
    <xf numFmtId="41" fontId="20" fillId="0" borderId="48" xfId="49" applyNumberFormat="1" applyFont="1" applyFill="1" applyBorder="1" applyAlignment="1">
      <alignment horizontal="center" vertical="center"/>
    </xf>
    <xf numFmtId="41" fontId="20" fillId="0" borderId="26" xfId="49" applyNumberFormat="1" applyFont="1" applyFill="1" applyBorder="1" applyAlignment="1">
      <alignment horizontal="center" vertical="center"/>
    </xf>
    <xf numFmtId="41" fontId="20" fillId="0" borderId="20" xfId="49" applyNumberFormat="1" applyFont="1" applyFill="1" applyBorder="1" applyAlignment="1">
      <alignment horizontal="center" vertical="center"/>
    </xf>
    <xf numFmtId="41" fontId="20" fillId="0" borderId="49" xfId="49" applyNumberFormat="1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2" fillId="33" borderId="150" xfId="0" applyFont="1" applyFill="1" applyBorder="1" applyAlignment="1">
      <alignment horizontal="distributed" shrinkToFit="1"/>
    </xf>
    <xf numFmtId="0" fontId="2" fillId="33" borderId="20" xfId="0" applyFont="1" applyFill="1" applyBorder="1" applyAlignment="1">
      <alignment horizontal="distributed" shrinkToFit="1"/>
    </xf>
    <xf numFmtId="0" fontId="2" fillId="33" borderId="49" xfId="0" applyFont="1" applyFill="1" applyBorder="1" applyAlignment="1">
      <alignment horizontal="distributed" shrinkToFit="1"/>
    </xf>
    <xf numFmtId="0" fontId="2" fillId="36" borderId="58" xfId="0" applyFont="1" applyFill="1" applyBorder="1" applyAlignment="1">
      <alignment horizontal="center"/>
    </xf>
    <xf numFmtId="0" fontId="2" fillId="36" borderId="59" xfId="0" applyFont="1" applyFill="1" applyBorder="1" applyAlignment="1">
      <alignment horizontal="center"/>
    </xf>
    <xf numFmtId="0" fontId="2" fillId="36" borderId="170" xfId="0" applyFont="1" applyFill="1" applyBorder="1" applyAlignment="1">
      <alignment horizontal="center"/>
    </xf>
    <xf numFmtId="0" fontId="2" fillId="36" borderId="77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3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25" xfId="0" applyFont="1" applyBorder="1" applyAlignment="1">
      <alignment horizontal="left" shrinkToFit="1"/>
    </xf>
    <xf numFmtId="0" fontId="12" fillId="36" borderId="127" xfId="0" applyFont="1" applyFill="1" applyBorder="1" applyAlignment="1">
      <alignment horizontal="center" shrinkToFit="1"/>
    </xf>
    <xf numFmtId="0" fontId="0" fillId="36" borderId="54" xfId="0" applyFill="1" applyBorder="1" applyAlignment="1">
      <alignment/>
    </xf>
    <xf numFmtId="0" fontId="12" fillId="36" borderId="128" xfId="0" applyFont="1" applyFill="1" applyBorder="1" applyAlignment="1">
      <alignment horizontal="center" shrinkToFit="1"/>
    </xf>
    <xf numFmtId="0" fontId="0" fillId="36" borderId="170" xfId="0" applyFill="1" applyBorder="1" applyAlignment="1">
      <alignment/>
    </xf>
    <xf numFmtId="0" fontId="2" fillId="0" borderId="15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12" fillId="36" borderId="137" xfId="0" applyFont="1" applyFill="1" applyBorder="1" applyAlignment="1">
      <alignment horizontal="center" shrinkToFit="1"/>
    </xf>
    <xf numFmtId="0" fontId="0" fillId="36" borderId="58" xfId="0" applyFill="1" applyBorder="1" applyAlignment="1">
      <alignment/>
    </xf>
    <xf numFmtId="0" fontId="12" fillId="36" borderId="143" xfId="0" applyFont="1" applyFill="1" applyBorder="1" applyAlignment="1">
      <alignment horizontal="center" shrinkToFit="1"/>
    </xf>
    <xf numFmtId="0" fontId="0" fillId="36" borderId="71" xfId="0" applyFill="1" applyBorder="1" applyAlignment="1">
      <alignment/>
    </xf>
    <xf numFmtId="0" fontId="2" fillId="0" borderId="169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12" fillId="36" borderId="131" xfId="0" applyFont="1" applyFill="1" applyBorder="1" applyAlignment="1">
      <alignment horizontal="center" shrinkToFit="1"/>
    </xf>
    <xf numFmtId="0" fontId="0" fillId="36" borderId="77" xfId="0" applyFill="1" applyBorder="1" applyAlignment="1">
      <alignment/>
    </xf>
    <xf numFmtId="0" fontId="11" fillId="36" borderId="180" xfId="0" applyFont="1" applyFill="1" applyBorder="1" applyAlignment="1">
      <alignment horizontal="center" vertical="center" shrinkToFit="1"/>
    </xf>
    <xf numFmtId="0" fontId="11" fillId="0" borderId="180" xfId="0" applyFont="1" applyFill="1" applyBorder="1" applyAlignment="1">
      <alignment horizontal="center" vertical="center" shrinkToFit="1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 wrapText="1"/>
    </xf>
    <xf numFmtId="41" fontId="2" fillId="0" borderId="181" xfId="49" applyNumberFormat="1" applyFont="1" applyBorder="1" applyAlignment="1">
      <alignment horizontal="center" vertical="center" wrapText="1"/>
    </xf>
    <xf numFmtId="41" fontId="2" fillId="0" borderId="181" xfId="49" applyNumberFormat="1" applyFont="1" applyBorder="1" applyAlignment="1">
      <alignment horizontal="center" vertical="center"/>
    </xf>
    <xf numFmtId="41" fontId="2" fillId="0" borderId="46" xfId="49" applyNumberFormat="1" applyFont="1" applyBorder="1" applyAlignment="1">
      <alignment horizontal="center" vertical="center"/>
    </xf>
    <xf numFmtId="41" fontId="2" fillId="0" borderId="182" xfId="49" applyNumberFormat="1" applyFont="1" applyBorder="1" applyAlignment="1">
      <alignment horizontal="center" vertical="center"/>
    </xf>
    <xf numFmtId="41" fontId="2" fillId="0" borderId="26" xfId="49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4" fillId="0" borderId="183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0" fontId="4" fillId="0" borderId="185" xfId="0" applyFont="1" applyBorder="1" applyAlignment="1">
      <alignment horizontal="center" vertical="center" wrapText="1"/>
    </xf>
    <xf numFmtId="0" fontId="4" fillId="0" borderId="182" xfId="0" applyFont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3" fillId="28" borderId="131" xfId="0" applyFont="1" applyFill="1" applyBorder="1" applyAlignment="1">
      <alignment horizontal="center" shrinkToFit="1"/>
    </xf>
    <xf numFmtId="0" fontId="23" fillId="28" borderId="77" xfId="0" applyFont="1" applyFill="1" applyBorder="1" applyAlignment="1">
      <alignment horizontal="center" shrinkToFit="1"/>
    </xf>
    <xf numFmtId="0" fontId="23" fillId="28" borderId="134" xfId="0" applyFont="1" applyFill="1" applyBorder="1" applyAlignment="1">
      <alignment horizontal="center" shrinkToFit="1"/>
    </xf>
    <xf numFmtId="0" fontId="23" fillId="28" borderId="56" xfId="0" applyFont="1" applyFill="1" applyBorder="1" applyAlignment="1">
      <alignment horizontal="center" shrinkToFit="1"/>
    </xf>
    <xf numFmtId="0" fontId="6" fillId="0" borderId="188" xfId="0" applyFont="1" applyBorder="1" applyAlignment="1">
      <alignment horizontal="center" vertical="center" wrapText="1"/>
    </xf>
    <xf numFmtId="0" fontId="6" fillId="0" borderId="18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38" fontId="2" fillId="0" borderId="46" xfId="49" applyFont="1" applyBorder="1" applyAlignment="1">
      <alignment horizontal="center"/>
    </xf>
    <xf numFmtId="38" fontId="2" fillId="0" borderId="47" xfId="49" applyFont="1" applyBorder="1" applyAlignment="1">
      <alignment horizontal="center"/>
    </xf>
    <xf numFmtId="38" fontId="2" fillId="0" borderId="48" xfId="49" applyFont="1" applyBorder="1" applyAlignment="1">
      <alignment horizontal="center"/>
    </xf>
    <xf numFmtId="38" fontId="28" fillId="0" borderId="44" xfId="49" applyFont="1" applyBorder="1" applyAlignment="1">
      <alignment horizontal="center"/>
    </xf>
    <xf numFmtId="49" fontId="27" fillId="36" borderId="144" xfId="0" applyNumberFormat="1" applyFont="1" applyFill="1" applyBorder="1" applyAlignment="1">
      <alignment horizontal="center" vertical="center" shrinkToFit="1"/>
    </xf>
    <xf numFmtId="49" fontId="27" fillId="36" borderId="145" xfId="0" applyNumberFormat="1" applyFont="1" applyFill="1" applyBorder="1" applyAlignment="1">
      <alignment horizontal="center" vertical="center" shrinkToFit="1"/>
    </xf>
    <xf numFmtId="49" fontId="27" fillId="36" borderId="180" xfId="0" applyNumberFormat="1" applyFont="1" applyFill="1" applyBorder="1" applyAlignment="1">
      <alignment horizontal="center" vertical="center" shrinkToFit="1"/>
    </xf>
    <xf numFmtId="49" fontId="27" fillId="0" borderId="144" xfId="0" applyNumberFormat="1" applyFont="1" applyFill="1" applyBorder="1" applyAlignment="1">
      <alignment horizontal="center" vertical="center" shrinkToFit="1"/>
    </xf>
    <xf numFmtId="49" fontId="27" fillId="0" borderId="190" xfId="0" applyNumberFormat="1" applyFont="1" applyFill="1" applyBorder="1" applyAlignment="1">
      <alignment horizontal="center" vertical="center" shrinkToFit="1"/>
    </xf>
    <xf numFmtId="49" fontId="27" fillId="36" borderId="147" xfId="0" applyNumberFormat="1" applyFont="1" applyFill="1" applyBorder="1" applyAlignment="1">
      <alignment horizontal="center" vertical="center" shrinkToFit="1"/>
    </xf>
    <xf numFmtId="49" fontId="27" fillId="0" borderId="147" xfId="0" applyNumberFormat="1" applyFont="1" applyFill="1" applyBorder="1" applyAlignment="1">
      <alignment horizontal="center" vertical="center" shrinkToFit="1"/>
    </xf>
    <xf numFmtId="49" fontId="27" fillId="0" borderId="180" xfId="0" applyNumberFormat="1" applyFont="1" applyFill="1" applyBorder="1" applyAlignment="1">
      <alignment horizontal="center" vertical="center" shrinkToFit="1"/>
    </xf>
    <xf numFmtId="49" fontId="27" fillId="0" borderId="145" xfId="0" applyNumberFormat="1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6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1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91" xfId="0" applyFont="1" applyBorder="1" applyAlignment="1">
      <alignment horizontal="center" vertical="center" shrinkToFit="1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92" xfId="0" applyFont="1" applyBorder="1" applyAlignment="1">
      <alignment horizontal="center"/>
    </xf>
    <xf numFmtId="0" fontId="2" fillId="0" borderId="193" xfId="0" applyFont="1" applyBorder="1" applyAlignment="1">
      <alignment horizontal="center"/>
    </xf>
    <xf numFmtId="0" fontId="2" fillId="0" borderId="194" xfId="0" applyFont="1" applyBorder="1" applyAlignment="1">
      <alignment horizontal="center"/>
    </xf>
    <xf numFmtId="0" fontId="2" fillId="0" borderId="195" xfId="0" applyFont="1" applyBorder="1" applyAlignment="1">
      <alignment horizontal="center"/>
    </xf>
    <xf numFmtId="0" fontId="5" fillId="37" borderId="160" xfId="0" applyFont="1" applyFill="1" applyBorder="1" applyAlignment="1">
      <alignment horizontal="center" shrinkToFit="1"/>
    </xf>
    <xf numFmtId="0" fontId="5" fillId="37" borderId="0" xfId="0" applyFont="1" applyFill="1" applyAlignment="1">
      <alignment horizontal="center" shrinkToFit="1"/>
    </xf>
    <xf numFmtId="0" fontId="5" fillId="37" borderId="161" xfId="0" applyFont="1" applyFill="1" applyBorder="1" applyAlignment="1">
      <alignment horizontal="center" shrinkToFit="1"/>
    </xf>
    <xf numFmtId="0" fontId="2" fillId="0" borderId="196" xfId="0" applyFont="1" applyBorder="1" applyAlignment="1">
      <alignment horizontal="center" shrinkToFit="1"/>
    </xf>
    <xf numFmtId="0" fontId="2" fillId="0" borderId="197" xfId="0" applyFont="1" applyBorder="1" applyAlignment="1">
      <alignment horizontal="center" shrinkToFit="1"/>
    </xf>
    <xf numFmtId="0" fontId="2" fillId="0" borderId="19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99" xfId="0" applyFont="1" applyBorder="1" applyAlignment="1">
      <alignment horizontal="center"/>
    </xf>
    <xf numFmtId="0" fontId="2" fillId="0" borderId="20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201" xfId="0" applyFont="1" applyBorder="1" applyAlignment="1">
      <alignment horizontal="center"/>
    </xf>
    <xf numFmtId="0" fontId="2" fillId="0" borderId="163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25" fillId="0" borderId="46" xfId="0" applyFont="1" applyFill="1" applyBorder="1" applyAlignment="1">
      <alignment horizontal="center" shrinkToFit="1"/>
    </xf>
    <xf numFmtId="0" fontId="25" fillId="0" borderId="47" xfId="0" applyFont="1" applyFill="1" applyBorder="1" applyAlignment="1">
      <alignment horizontal="center" shrinkToFit="1"/>
    </xf>
    <xf numFmtId="0" fontId="14" fillId="34" borderId="46" xfId="0" applyFont="1" applyFill="1" applyBorder="1" applyAlignment="1">
      <alignment horizontal="center" shrinkToFit="1"/>
    </xf>
    <xf numFmtId="0" fontId="14" fillId="34" borderId="47" xfId="0" applyFont="1" applyFill="1" applyBorder="1" applyAlignment="1">
      <alignment horizontal="center" shrinkToFit="1"/>
    </xf>
    <xf numFmtId="0" fontId="14" fillId="34" borderId="48" xfId="0" applyFont="1" applyFill="1" applyBorder="1" applyAlignment="1">
      <alignment horizontal="center" shrinkToFit="1"/>
    </xf>
    <xf numFmtId="0" fontId="14" fillId="34" borderId="26" xfId="0" applyFont="1" applyFill="1" applyBorder="1" applyAlignment="1">
      <alignment horizontal="center" shrinkToFit="1"/>
    </xf>
    <xf numFmtId="0" fontId="14" fillId="34" borderId="20" xfId="0" applyFont="1" applyFill="1" applyBorder="1" applyAlignment="1">
      <alignment horizontal="center" shrinkToFit="1"/>
    </xf>
    <xf numFmtId="0" fontId="14" fillId="34" borderId="49" xfId="0" applyFont="1" applyFill="1" applyBorder="1" applyAlignment="1">
      <alignment horizontal="center" shrinkToFit="1"/>
    </xf>
    <xf numFmtId="0" fontId="24" fillId="34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140" xfId="0" applyBorder="1" applyAlignment="1">
      <alignment/>
    </xf>
    <xf numFmtId="0" fontId="0" fillId="0" borderId="26" xfId="0" applyBorder="1" applyAlignment="1">
      <alignment/>
    </xf>
    <xf numFmtId="0" fontId="0" fillId="0" borderId="59" xfId="0" applyBorder="1" applyAlignment="1">
      <alignment/>
    </xf>
    <xf numFmtId="178" fontId="13" fillId="35" borderId="46" xfId="49" applyNumberFormat="1" applyFont="1" applyFill="1" applyBorder="1" applyAlignment="1">
      <alignment horizontal="right"/>
    </xf>
    <xf numFmtId="178" fontId="13" fillId="35" borderId="47" xfId="49" applyNumberFormat="1" applyFont="1" applyFill="1" applyBorder="1" applyAlignment="1">
      <alignment horizontal="right"/>
    </xf>
    <xf numFmtId="178" fontId="13" fillId="35" borderId="48" xfId="49" applyNumberFormat="1" applyFont="1" applyFill="1" applyBorder="1" applyAlignment="1">
      <alignment horizontal="right"/>
    </xf>
    <xf numFmtId="178" fontId="13" fillId="35" borderId="26" xfId="49" applyNumberFormat="1" applyFont="1" applyFill="1" applyBorder="1" applyAlignment="1">
      <alignment horizontal="right"/>
    </xf>
    <xf numFmtId="178" fontId="13" fillId="35" borderId="20" xfId="49" applyNumberFormat="1" applyFont="1" applyFill="1" applyBorder="1" applyAlignment="1">
      <alignment horizontal="right"/>
    </xf>
    <xf numFmtId="178" fontId="13" fillId="35" borderId="49" xfId="49" applyNumberFormat="1" applyFont="1" applyFill="1" applyBorder="1" applyAlignment="1">
      <alignment horizontal="right"/>
    </xf>
    <xf numFmtId="0" fontId="25" fillId="0" borderId="26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13" fillId="35" borderId="46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0" fontId="13" fillId="35" borderId="48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49" xfId="0" applyFont="1" applyFill="1" applyBorder="1" applyAlignment="1">
      <alignment horizontal="center"/>
    </xf>
    <xf numFmtId="3" fontId="13" fillId="35" borderId="46" xfId="49" applyNumberFormat="1" applyFont="1" applyFill="1" applyBorder="1" applyAlignment="1">
      <alignment horizontal="center"/>
    </xf>
    <xf numFmtId="3" fontId="13" fillId="35" borderId="47" xfId="49" applyNumberFormat="1" applyFont="1" applyFill="1" applyBorder="1" applyAlignment="1">
      <alignment horizontal="center"/>
    </xf>
    <xf numFmtId="3" fontId="13" fillId="35" borderId="48" xfId="49" applyNumberFormat="1" applyFont="1" applyFill="1" applyBorder="1" applyAlignment="1">
      <alignment horizontal="center"/>
    </xf>
    <xf numFmtId="3" fontId="13" fillId="35" borderId="26" xfId="49" applyNumberFormat="1" applyFont="1" applyFill="1" applyBorder="1" applyAlignment="1">
      <alignment horizontal="center"/>
    </xf>
    <xf numFmtId="3" fontId="13" fillId="35" borderId="20" xfId="49" applyNumberFormat="1" applyFont="1" applyFill="1" applyBorder="1" applyAlignment="1">
      <alignment horizontal="center"/>
    </xf>
    <xf numFmtId="3" fontId="13" fillId="35" borderId="49" xfId="49" applyNumberFormat="1" applyFont="1" applyFill="1" applyBorder="1" applyAlignment="1">
      <alignment horizontal="center"/>
    </xf>
    <xf numFmtId="49" fontId="24" fillId="34" borderId="134" xfId="49" applyNumberFormat="1" applyFont="1" applyFill="1" applyBorder="1" applyAlignment="1">
      <alignment horizontal="center"/>
    </xf>
    <xf numFmtId="49" fontId="24" fillId="34" borderId="47" xfId="49" applyNumberFormat="1" applyFont="1" applyFill="1" applyBorder="1" applyAlignment="1">
      <alignment horizontal="center"/>
    </xf>
    <xf numFmtId="49" fontId="24" fillId="34" borderId="48" xfId="49" applyNumberFormat="1" applyFont="1" applyFill="1" applyBorder="1" applyAlignment="1">
      <alignment horizontal="center"/>
    </xf>
    <xf numFmtId="49" fontId="24" fillId="34" borderId="56" xfId="49" applyNumberFormat="1" applyFont="1" applyFill="1" applyBorder="1" applyAlignment="1">
      <alignment horizontal="center"/>
    </xf>
    <xf numFmtId="49" fontId="24" fillId="34" borderId="20" xfId="49" applyNumberFormat="1" applyFont="1" applyFill="1" applyBorder="1" applyAlignment="1">
      <alignment horizontal="center"/>
    </xf>
    <xf numFmtId="49" fontId="24" fillId="34" borderId="49" xfId="49" applyNumberFormat="1" applyFont="1" applyFill="1" applyBorder="1" applyAlignment="1">
      <alignment horizontal="center"/>
    </xf>
    <xf numFmtId="0" fontId="26" fillId="0" borderId="47" xfId="0" applyFont="1" applyBorder="1" applyAlignment="1">
      <alignment/>
    </xf>
    <xf numFmtId="0" fontId="26" fillId="0" borderId="20" xfId="0" applyFont="1" applyBorder="1" applyAlignment="1">
      <alignment horizontal="center"/>
    </xf>
    <xf numFmtId="178" fontId="25" fillId="35" borderId="134" xfId="49" applyNumberFormat="1" applyFont="1" applyFill="1" applyBorder="1" applyAlignment="1">
      <alignment horizontal="center"/>
    </xf>
    <xf numFmtId="178" fontId="25" fillId="35" borderId="140" xfId="49" applyNumberFormat="1" applyFont="1" applyFill="1" applyBorder="1" applyAlignment="1">
      <alignment horizontal="center"/>
    </xf>
    <xf numFmtId="178" fontId="25" fillId="35" borderId="56" xfId="49" applyNumberFormat="1" applyFont="1" applyFill="1" applyBorder="1" applyAlignment="1">
      <alignment horizontal="center"/>
    </xf>
    <xf numFmtId="178" fontId="25" fillId="35" borderId="59" xfId="49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2" fillId="0" borderId="204" xfId="0" applyFont="1" applyBorder="1" applyAlignment="1">
      <alignment horizontal="center"/>
    </xf>
    <xf numFmtId="0" fontId="2" fillId="0" borderId="205" xfId="0" applyFont="1" applyBorder="1" applyAlignment="1">
      <alignment horizontal="center"/>
    </xf>
    <xf numFmtId="0" fontId="14" fillId="35" borderId="46" xfId="0" applyFont="1" applyFill="1" applyBorder="1" applyAlignment="1">
      <alignment horizontal="left" shrinkToFit="1"/>
    </xf>
    <xf numFmtId="0" fontId="14" fillId="35" borderId="47" xfId="0" applyFont="1" applyFill="1" applyBorder="1" applyAlignment="1">
      <alignment horizontal="left" shrinkToFit="1"/>
    </xf>
    <xf numFmtId="0" fontId="14" fillId="35" borderId="48" xfId="0" applyFont="1" applyFill="1" applyBorder="1" applyAlignment="1">
      <alignment horizontal="left" shrinkToFit="1"/>
    </xf>
    <xf numFmtId="0" fontId="14" fillId="35" borderId="26" xfId="0" applyFont="1" applyFill="1" applyBorder="1" applyAlignment="1">
      <alignment horizontal="left" shrinkToFit="1"/>
    </xf>
    <xf numFmtId="0" fontId="14" fillId="35" borderId="20" xfId="0" applyFont="1" applyFill="1" applyBorder="1" applyAlignment="1">
      <alignment horizontal="left" shrinkToFit="1"/>
    </xf>
    <xf numFmtId="0" fontId="14" fillId="35" borderId="49" xfId="0" applyFont="1" applyFill="1" applyBorder="1" applyAlignment="1">
      <alignment horizontal="left" shrinkToFit="1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126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2" fillId="33" borderId="1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8" xfId="0" applyFont="1" applyFill="1" applyBorder="1" applyAlignment="1">
      <alignment horizontal="center"/>
    </xf>
    <xf numFmtId="0" fontId="2" fillId="33" borderId="129" xfId="0" applyFont="1" applyFill="1" applyBorder="1" applyAlignment="1">
      <alignment horizontal="center"/>
    </xf>
    <xf numFmtId="0" fontId="2" fillId="33" borderId="13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left"/>
    </xf>
    <xf numFmtId="0" fontId="14" fillId="35" borderId="47" xfId="0" applyFont="1" applyFill="1" applyBorder="1" applyAlignment="1">
      <alignment horizontal="left"/>
    </xf>
    <xf numFmtId="0" fontId="14" fillId="35" borderId="48" xfId="0" applyFont="1" applyFill="1" applyBorder="1" applyAlignment="1">
      <alignment horizontal="left"/>
    </xf>
    <xf numFmtId="0" fontId="14" fillId="35" borderId="26" xfId="0" applyFont="1" applyFill="1" applyBorder="1" applyAlignment="1">
      <alignment horizontal="left"/>
    </xf>
    <xf numFmtId="0" fontId="14" fillId="35" borderId="20" xfId="0" applyFont="1" applyFill="1" applyBorder="1" applyAlignment="1">
      <alignment horizontal="left"/>
    </xf>
    <xf numFmtId="0" fontId="14" fillId="35" borderId="49" xfId="0" applyFont="1" applyFill="1" applyBorder="1" applyAlignment="1">
      <alignment horizontal="left"/>
    </xf>
    <xf numFmtId="43" fontId="15" fillId="35" borderId="46" xfId="49" applyNumberFormat="1" applyFont="1" applyFill="1" applyBorder="1" applyAlignment="1">
      <alignment horizontal="center"/>
    </xf>
    <xf numFmtId="43" fontId="15" fillId="35" borderId="47" xfId="49" applyNumberFormat="1" applyFont="1" applyFill="1" applyBorder="1" applyAlignment="1">
      <alignment horizontal="center"/>
    </xf>
    <xf numFmtId="43" fontId="15" fillId="35" borderId="48" xfId="49" applyNumberFormat="1" applyFont="1" applyFill="1" applyBorder="1" applyAlignment="1">
      <alignment horizontal="center"/>
    </xf>
    <xf numFmtId="43" fontId="15" fillId="35" borderId="26" xfId="49" applyNumberFormat="1" applyFont="1" applyFill="1" applyBorder="1" applyAlignment="1">
      <alignment horizontal="center"/>
    </xf>
    <xf numFmtId="43" fontId="15" fillId="35" borderId="20" xfId="49" applyNumberFormat="1" applyFont="1" applyFill="1" applyBorder="1" applyAlignment="1">
      <alignment horizontal="center"/>
    </xf>
    <xf numFmtId="43" fontId="15" fillId="35" borderId="49" xfId="49" applyNumberFormat="1" applyFont="1" applyFill="1" applyBorder="1" applyAlignment="1">
      <alignment horizontal="center"/>
    </xf>
    <xf numFmtId="0" fontId="15" fillId="35" borderId="46" xfId="0" applyFont="1" applyFill="1" applyBorder="1" applyAlignment="1">
      <alignment horizontal="center"/>
    </xf>
    <xf numFmtId="0" fontId="15" fillId="35" borderId="47" xfId="0" applyFont="1" applyFill="1" applyBorder="1" applyAlignment="1">
      <alignment horizontal="center"/>
    </xf>
    <xf numFmtId="0" fontId="15" fillId="35" borderId="48" xfId="0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center"/>
    </xf>
    <xf numFmtId="0" fontId="15" fillId="35" borderId="49" xfId="0" applyFont="1" applyFill="1" applyBorder="1" applyAlignment="1">
      <alignment horizontal="center"/>
    </xf>
    <xf numFmtId="41" fontId="13" fillId="35" borderId="46" xfId="49" applyNumberFormat="1" applyFont="1" applyFill="1" applyBorder="1" applyAlignment="1">
      <alignment horizontal="center"/>
    </xf>
    <xf numFmtId="41" fontId="13" fillId="35" borderId="47" xfId="49" applyNumberFormat="1" applyFont="1" applyFill="1" applyBorder="1" applyAlignment="1">
      <alignment horizontal="center"/>
    </xf>
    <xf numFmtId="41" fontId="13" fillId="35" borderId="48" xfId="49" applyNumberFormat="1" applyFont="1" applyFill="1" applyBorder="1" applyAlignment="1">
      <alignment horizontal="center"/>
    </xf>
    <xf numFmtId="41" fontId="13" fillId="35" borderId="26" xfId="49" applyNumberFormat="1" applyFont="1" applyFill="1" applyBorder="1" applyAlignment="1">
      <alignment horizontal="center"/>
    </xf>
    <xf numFmtId="41" fontId="13" fillId="35" borderId="20" xfId="49" applyNumberFormat="1" applyFont="1" applyFill="1" applyBorder="1" applyAlignment="1">
      <alignment horizontal="center"/>
    </xf>
    <xf numFmtId="41" fontId="13" fillId="35" borderId="49" xfId="49" applyNumberFormat="1" applyFont="1" applyFill="1" applyBorder="1" applyAlignment="1">
      <alignment horizontal="center"/>
    </xf>
    <xf numFmtId="179" fontId="13" fillId="28" borderId="26" xfId="49" applyNumberFormat="1" applyFont="1" applyFill="1" applyBorder="1" applyAlignment="1">
      <alignment horizontal="right"/>
    </xf>
    <xf numFmtId="179" fontId="13" fillId="28" borderId="20" xfId="49" applyNumberFormat="1" applyFont="1" applyFill="1" applyBorder="1" applyAlignment="1">
      <alignment horizontal="right"/>
    </xf>
    <xf numFmtId="179" fontId="13" fillId="28" borderId="21" xfId="49" applyNumberFormat="1" applyFont="1" applyFill="1" applyBorder="1" applyAlignment="1">
      <alignment horizontal="right"/>
    </xf>
    <xf numFmtId="178" fontId="13" fillId="34" borderId="46" xfId="49" applyNumberFormat="1" applyFont="1" applyFill="1" applyBorder="1" applyAlignment="1">
      <alignment horizontal="right"/>
    </xf>
    <xf numFmtId="178" fontId="13" fillId="34" borderId="47" xfId="49" applyNumberFormat="1" applyFont="1" applyFill="1" applyBorder="1" applyAlignment="1">
      <alignment horizontal="right"/>
    </xf>
    <xf numFmtId="178" fontId="13" fillId="34" borderId="48" xfId="49" applyNumberFormat="1" applyFont="1" applyFill="1" applyBorder="1" applyAlignment="1">
      <alignment horizontal="right"/>
    </xf>
    <xf numFmtId="178" fontId="13" fillId="34" borderId="26" xfId="49" applyNumberFormat="1" applyFont="1" applyFill="1" applyBorder="1" applyAlignment="1">
      <alignment horizontal="right"/>
    </xf>
    <xf numFmtId="178" fontId="13" fillId="34" borderId="20" xfId="49" applyNumberFormat="1" applyFont="1" applyFill="1" applyBorder="1" applyAlignment="1">
      <alignment horizontal="right"/>
    </xf>
    <xf numFmtId="178" fontId="13" fillId="34" borderId="49" xfId="49" applyNumberFormat="1" applyFont="1" applyFill="1" applyBorder="1" applyAlignment="1">
      <alignment horizontal="right"/>
    </xf>
    <xf numFmtId="0" fontId="2" fillId="33" borderId="77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170" xfId="0" applyFont="1" applyFill="1" applyBorder="1" applyAlignment="1">
      <alignment horizontal="center"/>
    </xf>
    <xf numFmtId="0" fontId="12" fillId="33" borderId="128" xfId="0" applyFont="1" applyFill="1" applyBorder="1" applyAlignment="1">
      <alignment horizontal="center" shrinkToFit="1"/>
    </xf>
    <xf numFmtId="0" fontId="0" fillId="33" borderId="170" xfId="0" applyFill="1" applyBorder="1" applyAlignment="1">
      <alignment/>
    </xf>
    <xf numFmtId="0" fontId="12" fillId="33" borderId="131" xfId="0" applyFont="1" applyFill="1" applyBorder="1" applyAlignment="1">
      <alignment horizontal="center" shrinkToFit="1"/>
    </xf>
    <xf numFmtId="0" fontId="0" fillId="33" borderId="77" xfId="0" applyFill="1" applyBorder="1" applyAlignment="1">
      <alignment/>
    </xf>
    <xf numFmtId="0" fontId="12" fillId="33" borderId="127" xfId="0" applyFont="1" applyFill="1" applyBorder="1" applyAlignment="1">
      <alignment horizontal="center" shrinkToFit="1"/>
    </xf>
    <xf numFmtId="0" fontId="0" fillId="33" borderId="54" xfId="0" applyFill="1" applyBorder="1" applyAlignment="1">
      <alignment/>
    </xf>
    <xf numFmtId="0" fontId="12" fillId="33" borderId="137" xfId="0" applyFont="1" applyFill="1" applyBorder="1" applyAlignment="1">
      <alignment horizontal="center" shrinkToFit="1"/>
    </xf>
    <xf numFmtId="0" fontId="0" fillId="33" borderId="58" xfId="0" applyFill="1" applyBorder="1" applyAlignment="1">
      <alignment/>
    </xf>
    <xf numFmtId="0" fontId="12" fillId="33" borderId="143" xfId="0" applyFont="1" applyFill="1" applyBorder="1" applyAlignment="1">
      <alignment horizontal="center" shrinkToFit="1"/>
    </xf>
    <xf numFmtId="0" fontId="0" fillId="33" borderId="71" xfId="0" applyFill="1" applyBorder="1" applyAlignment="1">
      <alignment/>
    </xf>
    <xf numFmtId="49" fontId="27" fillId="38" borderId="147" xfId="0" applyNumberFormat="1" applyFont="1" applyFill="1" applyBorder="1" applyAlignment="1">
      <alignment horizontal="center" vertical="center" shrinkToFit="1"/>
    </xf>
    <xf numFmtId="49" fontId="27" fillId="38" borderId="144" xfId="0" applyNumberFormat="1" applyFont="1" applyFill="1" applyBorder="1" applyAlignment="1">
      <alignment horizontal="center" vertical="center" shrinkToFit="1"/>
    </xf>
    <xf numFmtId="49" fontId="27" fillId="38" borderId="180" xfId="0" applyNumberFormat="1" applyFont="1" applyFill="1" applyBorder="1" applyAlignment="1">
      <alignment horizontal="center" vertical="center" shrinkToFit="1"/>
    </xf>
    <xf numFmtId="179" fontId="13" fillId="35" borderId="46" xfId="49" applyNumberFormat="1" applyFont="1" applyFill="1" applyBorder="1" applyAlignment="1">
      <alignment horizontal="right"/>
    </xf>
    <xf numFmtId="179" fontId="13" fillId="35" borderId="47" xfId="49" applyNumberFormat="1" applyFont="1" applyFill="1" applyBorder="1" applyAlignment="1">
      <alignment horizontal="right"/>
    </xf>
    <xf numFmtId="179" fontId="13" fillId="35" borderId="26" xfId="49" applyNumberFormat="1" applyFont="1" applyFill="1" applyBorder="1" applyAlignment="1">
      <alignment horizontal="right"/>
    </xf>
    <xf numFmtId="179" fontId="13" fillId="35" borderId="20" xfId="49" applyNumberFormat="1" applyFont="1" applyFill="1" applyBorder="1" applyAlignment="1">
      <alignment horizontal="right"/>
    </xf>
    <xf numFmtId="0" fontId="70" fillId="0" borderId="152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5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43</xdr:row>
      <xdr:rowOff>76200</xdr:rowOff>
    </xdr:from>
    <xdr:to>
      <xdr:col>59</xdr:col>
      <xdr:colOff>0</xdr:colOff>
      <xdr:row>43</xdr:row>
      <xdr:rowOff>76200</xdr:rowOff>
    </xdr:to>
    <xdr:sp>
      <xdr:nvSpPr>
        <xdr:cNvPr id="1" name="直線コネクタ 27"/>
        <xdr:cNvSpPr>
          <a:spLocks/>
        </xdr:cNvSpPr>
      </xdr:nvSpPr>
      <xdr:spPr>
        <a:xfrm>
          <a:off x="9525000" y="8048625"/>
          <a:ext cx="1809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19050</xdr:rowOff>
    </xdr:from>
    <xdr:to>
      <xdr:col>18</xdr:col>
      <xdr:colOff>142875</xdr:colOff>
      <xdr:row>6</xdr:row>
      <xdr:rowOff>104775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6675" y="1047750"/>
          <a:ext cx="31242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契約外　記入例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2013.12.01</a:t>
          </a:r>
        </a:p>
      </xdr:txBody>
    </xdr:sp>
    <xdr:clientData/>
  </xdr:twoCellAnchor>
  <xdr:twoCellAnchor>
    <xdr:from>
      <xdr:col>24</xdr:col>
      <xdr:colOff>133350</xdr:colOff>
      <xdr:row>25</xdr:row>
      <xdr:rowOff>0</xdr:rowOff>
    </xdr:from>
    <xdr:to>
      <xdr:col>24</xdr:col>
      <xdr:colOff>133350</xdr:colOff>
      <xdr:row>33</xdr:row>
      <xdr:rowOff>0</xdr:rowOff>
    </xdr:to>
    <xdr:sp>
      <xdr:nvSpPr>
        <xdr:cNvPr id="3" name="直線コネクタ 35"/>
        <xdr:cNvSpPr>
          <a:spLocks/>
        </xdr:cNvSpPr>
      </xdr:nvSpPr>
      <xdr:spPr>
        <a:xfrm flipV="1">
          <a:off x="4152900" y="4705350"/>
          <a:ext cx="0" cy="1571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84</xdr:row>
      <xdr:rowOff>76200</xdr:rowOff>
    </xdr:from>
    <xdr:to>
      <xdr:col>59</xdr:col>
      <xdr:colOff>0</xdr:colOff>
      <xdr:row>84</xdr:row>
      <xdr:rowOff>76200</xdr:rowOff>
    </xdr:to>
    <xdr:sp>
      <xdr:nvSpPr>
        <xdr:cNvPr id="4" name="直線コネクタ 27"/>
        <xdr:cNvSpPr>
          <a:spLocks/>
        </xdr:cNvSpPr>
      </xdr:nvSpPr>
      <xdr:spPr>
        <a:xfrm>
          <a:off x="9525000" y="15582900"/>
          <a:ext cx="1809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46</xdr:row>
      <xdr:rowOff>47625</xdr:rowOff>
    </xdr:from>
    <xdr:to>
      <xdr:col>17</xdr:col>
      <xdr:colOff>9525</xdr:colOff>
      <xdr:row>47</xdr:row>
      <xdr:rowOff>133350</xdr:rowOff>
    </xdr:to>
    <xdr:sp>
      <xdr:nvSpPr>
        <xdr:cNvPr id="5" name="テキスト ボックス 37"/>
        <xdr:cNvSpPr txBox="1">
          <a:spLocks noChangeArrowheads="1"/>
        </xdr:cNvSpPr>
      </xdr:nvSpPr>
      <xdr:spPr>
        <a:xfrm>
          <a:off x="57150" y="8610600"/>
          <a:ext cx="28384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契約外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2013.12.01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35</xdr:col>
      <xdr:colOff>38100</xdr:colOff>
      <xdr:row>54</xdr:row>
      <xdr:rowOff>0</xdr:rowOff>
    </xdr:from>
    <xdr:to>
      <xdr:col>35</xdr:col>
      <xdr:colOff>38100</xdr:colOff>
      <xdr:row>64</xdr:row>
      <xdr:rowOff>0</xdr:rowOff>
    </xdr:to>
    <xdr:sp>
      <xdr:nvSpPr>
        <xdr:cNvPr id="6" name="直線コネクタ 32"/>
        <xdr:cNvSpPr>
          <a:spLocks/>
        </xdr:cNvSpPr>
      </xdr:nvSpPr>
      <xdr:spPr>
        <a:xfrm flipH="1" flipV="1">
          <a:off x="5838825" y="9953625"/>
          <a:ext cx="0" cy="1905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54</xdr:row>
      <xdr:rowOff>0</xdr:rowOff>
    </xdr:from>
    <xdr:to>
      <xdr:col>32</xdr:col>
      <xdr:colOff>104775</xdr:colOff>
      <xdr:row>64</xdr:row>
      <xdr:rowOff>0</xdr:rowOff>
    </xdr:to>
    <xdr:sp>
      <xdr:nvSpPr>
        <xdr:cNvPr id="7" name="直線コネクタ 33"/>
        <xdr:cNvSpPr>
          <a:spLocks/>
        </xdr:cNvSpPr>
      </xdr:nvSpPr>
      <xdr:spPr>
        <a:xfrm flipH="1" flipV="1">
          <a:off x="5419725" y="9953625"/>
          <a:ext cx="0" cy="1905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54</xdr:row>
      <xdr:rowOff>0</xdr:rowOff>
    </xdr:from>
    <xdr:to>
      <xdr:col>27</xdr:col>
      <xdr:colOff>38100</xdr:colOff>
      <xdr:row>63</xdr:row>
      <xdr:rowOff>180975</xdr:rowOff>
    </xdr:to>
    <xdr:sp>
      <xdr:nvSpPr>
        <xdr:cNvPr id="8" name="直線コネクタ 34"/>
        <xdr:cNvSpPr>
          <a:spLocks/>
        </xdr:cNvSpPr>
      </xdr:nvSpPr>
      <xdr:spPr>
        <a:xfrm flipH="1" flipV="1">
          <a:off x="4543425" y="9953625"/>
          <a:ext cx="0" cy="1895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54</xdr:row>
      <xdr:rowOff>0</xdr:rowOff>
    </xdr:from>
    <xdr:to>
      <xdr:col>24</xdr:col>
      <xdr:colOff>133350</xdr:colOff>
      <xdr:row>64</xdr:row>
      <xdr:rowOff>9525</xdr:rowOff>
    </xdr:to>
    <xdr:sp>
      <xdr:nvSpPr>
        <xdr:cNvPr id="9" name="直線コネクタ 35"/>
        <xdr:cNvSpPr>
          <a:spLocks/>
        </xdr:cNvSpPr>
      </xdr:nvSpPr>
      <xdr:spPr>
        <a:xfrm flipH="1" flipV="1">
          <a:off x="4152900" y="9953625"/>
          <a:ext cx="0" cy="1914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43</xdr:row>
      <xdr:rowOff>76200</xdr:rowOff>
    </xdr:from>
    <xdr:to>
      <xdr:col>59</xdr:col>
      <xdr:colOff>0</xdr:colOff>
      <xdr:row>43</xdr:row>
      <xdr:rowOff>76200</xdr:rowOff>
    </xdr:to>
    <xdr:sp>
      <xdr:nvSpPr>
        <xdr:cNvPr id="10" name="直線コネクタ 27"/>
        <xdr:cNvSpPr>
          <a:spLocks/>
        </xdr:cNvSpPr>
      </xdr:nvSpPr>
      <xdr:spPr>
        <a:xfrm>
          <a:off x="9525000" y="8048625"/>
          <a:ext cx="1809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84</xdr:row>
      <xdr:rowOff>76200</xdr:rowOff>
    </xdr:from>
    <xdr:to>
      <xdr:col>59</xdr:col>
      <xdr:colOff>0</xdr:colOff>
      <xdr:row>84</xdr:row>
      <xdr:rowOff>76200</xdr:rowOff>
    </xdr:to>
    <xdr:sp>
      <xdr:nvSpPr>
        <xdr:cNvPr id="11" name="直線コネクタ 27"/>
        <xdr:cNvSpPr>
          <a:spLocks/>
        </xdr:cNvSpPr>
      </xdr:nvSpPr>
      <xdr:spPr>
        <a:xfrm>
          <a:off x="9525000" y="15582900"/>
          <a:ext cx="1809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16</xdr:row>
      <xdr:rowOff>161925</xdr:rowOff>
    </xdr:from>
    <xdr:to>
      <xdr:col>45</xdr:col>
      <xdr:colOff>123825</xdr:colOff>
      <xdr:row>19</xdr:row>
      <xdr:rowOff>85725</xdr:rowOff>
    </xdr:to>
    <xdr:sp>
      <xdr:nvSpPr>
        <xdr:cNvPr id="12" name="四角形吹き出し 15"/>
        <xdr:cNvSpPr>
          <a:spLocks/>
        </xdr:cNvSpPr>
      </xdr:nvSpPr>
      <xdr:spPr>
        <a:xfrm>
          <a:off x="6419850" y="3152775"/>
          <a:ext cx="1123950" cy="495300"/>
        </a:xfrm>
        <a:prstGeom prst="wedgeRectCallout">
          <a:avLst>
            <a:gd name="adj1" fmla="val -111541"/>
            <a:gd name="adj2" fmla="val 60939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手動入力セル</a:t>
          </a:r>
        </a:p>
      </xdr:txBody>
    </xdr:sp>
    <xdr:clientData/>
  </xdr:twoCellAnchor>
  <xdr:twoCellAnchor>
    <xdr:from>
      <xdr:col>17</xdr:col>
      <xdr:colOff>95250</xdr:colOff>
      <xdr:row>20</xdr:row>
      <xdr:rowOff>76200</xdr:rowOff>
    </xdr:from>
    <xdr:to>
      <xdr:col>24</xdr:col>
      <xdr:colOff>85725</xdr:colOff>
      <xdr:row>23</xdr:row>
      <xdr:rowOff>0</xdr:rowOff>
    </xdr:to>
    <xdr:sp>
      <xdr:nvSpPr>
        <xdr:cNvPr id="13" name="四角形吹き出し 16"/>
        <xdr:cNvSpPr>
          <a:spLocks/>
        </xdr:cNvSpPr>
      </xdr:nvSpPr>
      <xdr:spPr>
        <a:xfrm>
          <a:off x="2981325" y="3829050"/>
          <a:ext cx="1123950" cy="495300"/>
        </a:xfrm>
        <a:prstGeom prst="wedgeRectCallout">
          <a:avLst>
            <a:gd name="adj1" fmla="val 63032"/>
            <a:gd name="adj2" fmla="val 222476"/>
          </a:avLst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自動入力セル</a:t>
          </a:r>
        </a:p>
      </xdr:txBody>
    </xdr:sp>
    <xdr:clientData/>
  </xdr:twoCellAnchor>
  <xdr:twoCellAnchor>
    <xdr:from>
      <xdr:col>24</xdr:col>
      <xdr:colOff>76200</xdr:colOff>
      <xdr:row>5</xdr:row>
      <xdr:rowOff>180975</xdr:rowOff>
    </xdr:from>
    <xdr:to>
      <xdr:col>33</xdr:col>
      <xdr:colOff>47625</xdr:colOff>
      <xdr:row>7</xdr:row>
      <xdr:rowOff>142875</xdr:rowOff>
    </xdr:to>
    <xdr:sp>
      <xdr:nvSpPr>
        <xdr:cNvPr id="14" name="四角形吹き出し 17"/>
        <xdr:cNvSpPr>
          <a:spLocks/>
        </xdr:cNvSpPr>
      </xdr:nvSpPr>
      <xdr:spPr>
        <a:xfrm>
          <a:off x="4095750" y="1209675"/>
          <a:ext cx="1428750" cy="342900"/>
        </a:xfrm>
        <a:prstGeom prst="wedgeRectCallout">
          <a:avLst>
            <a:gd name="adj1" fmla="val 122615"/>
            <a:gd name="adj2" fmla="val -140833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必ず貴社で入力</a:t>
          </a:r>
        </a:p>
      </xdr:txBody>
    </xdr:sp>
    <xdr:clientData/>
  </xdr:twoCellAnchor>
  <xdr:twoCellAnchor>
    <xdr:from>
      <xdr:col>39</xdr:col>
      <xdr:colOff>9525</xdr:colOff>
      <xdr:row>58</xdr:row>
      <xdr:rowOff>0</xdr:rowOff>
    </xdr:from>
    <xdr:to>
      <xdr:col>46</xdr:col>
      <xdr:colOff>0</xdr:colOff>
      <xdr:row>60</xdr:row>
      <xdr:rowOff>114300</xdr:rowOff>
    </xdr:to>
    <xdr:sp>
      <xdr:nvSpPr>
        <xdr:cNvPr id="15" name="四角形吹き出し 18"/>
        <xdr:cNvSpPr>
          <a:spLocks/>
        </xdr:cNvSpPr>
      </xdr:nvSpPr>
      <xdr:spPr>
        <a:xfrm>
          <a:off x="6457950" y="10715625"/>
          <a:ext cx="1123950" cy="495300"/>
        </a:xfrm>
        <a:prstGeom prst="wedgeRectCallout">
          <a:avLst>
            <a:gd name="adj1" fmla="val -111541"/>
            <a:gd name="adj2" fmla="val 60939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手動入力セル</a:t>
          </a:r>
        </a:p>
      </xdr:txBody>
    </xdr:sp>
    <xdr:clientData/>
  </xdr:twoCellAnchor>
  <xdr:twoCellAnchor>
    <xdr:from>
      <xdr:col>16</xdr:col>
      <xdr:colOff>0</xdr:colOff>
      <xdr:row>61</xdr:row>
      <xdr:rowOff>76200</xdr:rowOff>
    </xdr:from>
    <xdr:to>
      <xdr:col>22</xdr:col>
      <xdr:colOff>152400</xdr:colOff>
      <xdr:row>64</xdr:row>
      <xdr:rowOff>0</xdr:rowOff>
    </xdr:to>
    <xdr:sp>
      <xdr:nvSpPr>
        <xdr:cNvPr id="16" name="四角形吹き出し 19"/>
        <xdr:cNvSpPr>
          <a:spLocks/>
        </xdr:cNvSpPr>
      </xdr:nvSpPr>
      <xdr:spPr>
        <a:xfrm>
          <a:off x="2724150" y="11363325"/>
          <a:ext cx="1123950" cy="495300"/>
        </a:xfrm>
        <a:prstGeom prst="wedgeRectCallout">
          <a:avLst>
            <a:gd name="adj1" fmla="val 91847"/>
            <a:gd name="adj2" fmla="val 214782"/>
          </a:avLst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自動入力セル</a:t>
          </a:r>
        </a:p>
      </xdr:txBody>
    </xdr:sp>
    <xdr:clientData/>
  </xdr:twoCellAnchor>
  <xdr:twoCellAnchor>
    <xdr:from>
      <xdr:col>24</xdr:col>
      <xdr:colOff>28575</xdr:colOff>
      <xdr:row>47</xdr:row>
      <xdr:rowOff>38100</xdr:rowOff>
    </xdr:from>
    <xdr:to>
      <xdr:col>33</xdr:col>
      <xdr:colOff>0</xdr:colOff>
      <xdr:row>49</xdr:row>
      <xdr:rowOff>0</xdr:rowOff>
    </xdr:to>
    <xdr:sp>
      <xdr:nvSpPr>
        <xdr:cNvPr id="17" name="四角形吹き出し 20"/>
        <xdr:cNvSpPr>
          <a:spLocks/>
        </xdr:cNvSpPr>
      </xdr:nvSpPr>
      <xdr:spPr>
        <a:xfrm>
          <a:off x="4048125" y="8791575"/>
          <a:ext cx="1428750" cy="342900"/>
        </a:xfrm>
        <a:prstGeom prst="wedgeRectCallout">
          <a:avLst>
            <a:gd name="adj1" fmla="val 125949"/>
            <a:gd name="adj2" fmla="val -157500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必ず貴社で入力</a:t>
          </a:r>
        </a:p>
      </xdr:txBody>
    </xdr:sp>
    <xdr:clientData/>
  </xdr:twoCellAnchor>
  <xdr:twoCellAnchor>
    <xdr:from>
      <xdr:col>40</xdr:col>
      <xdr:colOff>133350</xdr:colOff>
      <xdr:row>21</xdr:row>
      <xdr:rowOff>38100</xdr:rowOff>
    </xdr:from>
    <xdr:to>
      <xdr:col>51</xdr:col>
      <xdr:colOff>133350</xdr:colOff>
      <xdr:row>25</xdr:row>
      <xdr:rowOff>85725</xdr:rowOff>
    </xdr:to>
    <xdr:grpSp>
      <xdr:nvGrpSpPr>
        <xdr:cNvPr id="18" name="グループ化 23"/>
        <xdr:cNvGrpSpPr>
          <a:grpSpLocks/>
        </xdr:cNvGrpSpPr>
      </xdr:nvGrpSpPr>
      <xdr:grpSpPr>
        <a:xfrm>
          <a:off x="6743700" y="3981450"/>
          <a:ext cx="1781175" cy="809625"/>
          <a:chOff x="6743700" y="3981451"/>
          <a:chExt cx="1781175" cy="809624"/>
        </a:xfrm>
        <a:solidFill>
          <a:srgbClr val="FFFFFF"/>
        </a:solidFill>
      </xdr:grpSpPr>
      <xdr:sp>
        <xdr:nvSpPr>
          <xdr:cNvPr id="19" name="四角形吹き出し 21"/>
          <xdr:cNvSpPr>
            <a:spLocks/>
          </xdr:cNvSpPr>
        </xdr:nvSpPr>
        <xdr:spPr>
          <a:xfrm>
            <a:off x="6743700" y="3981451"/>
            <a:ext cx="1781175" cy="809624"/>
          </a:xfrm>
          <a:prstGeom prst="wedgeRectCallout">
            <a:avLst>
              <a:gd name="adj1" fmla="val -6194"/>
              <a:gd name="adj2" fmla="val 107995"/>
            </a:avLst>
          </a:prstGeom>
          <a:solidFill>
            <a:srgbClr val="F2F2F2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　　枠内は記入しない。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事務処理欄</a:t>
            </a:r>
          </a:p>
        </xdr:txBody>
      </xdr:sp>
      <xdr:sp>
        <xdr:nvSpPr>
          <xdr:cNvPr id="20" name="正方形/長方形 22"/>
          <xdr:cNvSpPr>
            <a:spLocks/>
          </xdr:cNvSpPr>
        </xdr:nvSpPr>
        <xdr:spPr>
          <a:xfrm>
            <a:off x="6800698" y="4105323"/>
            <a:ext cx="266731" cy="22851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62</xdr:row>
      <xdr:rowOff>0</xdr:rowOff>
    </xdr:from>
    <xdr:to>
      <xdr:col>56</xdr:col>
      <xdr:colOff>0</xdr:colOff>
      <xdr:row>66</xdr:row>
      <xdr:rowOff>47625</xdr:rowOff>
    </xdr:to>
    <xdr:grpSp>
      <xdr:nvGrpSpPr>
        <xdr:cNvPr id="21" name="グループ化 24"/>
        <xdr:cNvGrpSpPr>
          <a:grpSpLocks/>
        </xdr:cNvGrpSpPr>
      </xdr:nvGrpSpPr>
      <xdr:grpSpPr>
        <a:xfrm>
          <a:off x="7419975" y="11477625"/>
          <a:ext cx="1781175" cy="809625"/>
          <a:chOff x="6743700" y="3981451"/>
          <a:chExt cx="1781175" cy="809624"/>
        </a:xfrm>
        <a:solidFill>
          <a:srgbClr val="FFFFFF"/>
        </a:solidFill>
      </xdr:grpSpPr>
      <xdr:sp>
        <xdr:nvSpPr>
          <xdr:cNvPr id="22" name="四角形吹き出し 25"/>
          <xdr:cNvSpPr>
            <a:spLocks/>
          </xdr:cNvSpPr>
        </xdr:nvSpPr>
        <xdr:spPr>
          <a:xfrm>
            <a:off x="6743700" y="3981451"/>
            <a:ext cx="1781175" cy="809624"/>
          </a:xfrm>
          <a:prstGeom prst="wedgeRectCallout">
            <a:avLst>
              <a:gd name="adj1" fmla="val -6194"/>
              <a:gd name="adj2" fmla="val 107995"/>
            </a:avLst>
          </a:prstGeom>
          <a:solidFill>
            <a:srgbClr val="F2F2F2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　　枠内は記入しない。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事務処理欄</a:t>
            </a:r>
          </a:p>
        </xdr:txBody>
      </xdr:sp>
      <xdr:sp>
        <xdr:nvSpPr>
          <xdr:cNvPr id="23" name="正方形/長方形 26"/>
          <xdr:cNvSpPr>
            <a:spLocks/>
          </xdr:cNvSpPr>
        </xdr:nvSpPr>
        <xdr:spPr>
          <a:xfrm>
            <a:off x="6800698" y="4105323"/>
            <a:ext cx="266731" cy="22851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28575</xdr:rowOff>
    </xdr:from>
    <xdr:to>
      <xdr:col>27</xdr:col>
      <xdr:colOff>85725</xdr:colOff>
      <xdr:row>41</xdr:row>
      <xdr:rowOff>152400</xdr:rowOff>
    </xdr:to>
    <xdr:sp>
      <xdr:nvSpPr>
        <xdr:cNvPr id="24" name="正方形/長方形 27"/>
        <xdr:cNvSpPr>
          <a:spLocks/>
        </xdr:cNvSpPr>
      </xdr:nvSpPr>
      <xdr:spPr>
        <a:xfrm>
          <a:off x="457200" y="6515100"/>
          <a:ext cx="4133850" cy="128587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①取引先ｺｰﾄﾞ、事業者登録番号、住所氏名は貴社で記入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②請求内訳欄が不足する場合は貴社請求内訳書添付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③請求書は月末締切、翌月５日必着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④提出は１部、貴社で控えを保管下さい。（白黒印刷）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⑤太線枠内は記入しないでください。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27</xdr:col>
      <xdr:colOff>85725</xdr:colOff>
      <xdr:row>82</xdr:row>
      <xdr:rowOff>123825</xdr:rowOff>
    </xdr:to>
    <xdr:sp>
      <xdr:nvSpPr>
        <xdr:cNvPr id="25" name="正方形/長方形 28"/>
        <xdr:cNvSpPr>
          <a:spLocks/>
        </xdr:cNvSpPr>
      </xdr:nvSpPr>
      <xdr:spPr>
        <a:xfrm>
          <a:off x="457200" y="14020800"/>
          <a:ext cx="4133850" cy="128587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①取引先ｺｰﾄﾞ、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事業者登録番号、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住所氏名は貴社で記入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②請求内訳欄が不足する場合は貴社請求内訳書添付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③請求書は月末締切、翌月５日必着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④提出は１部、貴社で控えを保管下さい。（白黒印刷）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⑤太線枠内は記入しないでください。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24</xdr:col>
      <xdr:colOff>28575</xdr:colOff>
      <xdr:row>8</xdr:row>
      <xdr:rowOff>66675</xdr:rowOff>
    </xdr:from>
    <xdr:to>
      <xdr:col>37</xdr:col>
      <xdr:colOff>104775</xdr:colOff>
      <xdr:row>10</xdr:row>
      <xdr:rowOff>104775</xdr:rowOff>
    </xdr:to>
    <xdr:sp>
      <xdr:nvSpPr>
        <xdr:cNvPr id="26" name="四角形吹き出し 11"/>
        <xdr:cNvSpPr>
          <a:spLocks/>
        </xdr:cNvSpPr>
      </xdr:nvSpPr>
      <xdr:spPr>
        <a:xfrm>
          <a:off x="4048125" y="1666875"/>
          <a:ext cx="2181225" cy="342900"/>
        </a:xfrm>
        <a:prstGeom prst="wedgeRectCallout">
          <a:avLst>
            <a:gd name="adj1" fmla="val 76226"/>
            <a:gd name="adj2" fmla="val -185277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登録業者は必ず入力</a:t>
          </a:r>
        </a:p>
      </xdr:txBody>
    </xdr:sp>
    <xdr:clientData/>
  </xdr:twoCellAnchor>
  <xdr:twoCellAnchor>
    <xdr:from>
      <xdr:col>24</xdr:col>
      <xdr:colOff>133350</xdr:colOff>
      <xdr:row>13</xdr:row>
      <xdr:rowOff>9525</xdr:rowOff>
    </xdr:from>
    <xdr:to>
      <xdr:col>24</xdr:col>
      <xdr:colOff>133350</xdr:colOff>
      <xdr:row>23</xdr:row>
      <xdr:rowOff>9525</xdr:rowOff>
    </xdr:to>
    <xdr:sp>
      <xdr:nvSpPr>
        <xdr:cNvPr id="27" name="直線コネクタ 35"/>
        <xdr:cNvSpPr>
          <a:spLocks/>
        </xdr:cNvSpPr>
      </xdr:nvSpPr>
      <xdr:spPr>
        <a:xfrm flipV="1">
          <a:off x="4152900" y="2428875"/>
          <a:ext cx="0" cy="1905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33</xdr:row>
      <xdr:rowOff>0</xdr:rowOff>
    </xdr:to>
    <xdr:sp>
      <xdr:nvSpPr>
        <xdr:cNvPr id="28" name="直線コネクタ 35"/>
        <xdr:cNvSpPr>
          <a:spLocks/>
        </xdr:cNvSpPr>
      </xdr:nvSpPr>
      <xdr:spPr>
        <a:xfrm rot="5400000" flipH="1" flipV="1">
          <a:off x="2400300" y="2419350"/>
          <a:ext cx="0" cy="3857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25</xdr:row>
      <xdr:rowOff>19050</xdr:rowOff>
    </xdr:from>
    <xdr:to>
      <xdr:col>27</xdr:col>
      <xdr:colOff>38100</xdr:colOff>
      <xdr:row>32</xdr:row>
      <xdr:rowOff>219075</xdr:rowOff>
    </xdr:to>
    <xdr:sp>
      <xdr:nvSpPr>
        <xdr:cNvPr id="29" name="直線コネクタ 35"/>
        <xdr:cNvSpPr>
          <a:spLocks/>
        </xdr:cNvSpPr>
      </xdr:nvSpPr>
      <xdr:spPr>
        <a:xfrm flipV="1">
          <a:off x="4543425" y="4724400"/>
          <a:ext cx="0" cy="1552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13</xdr:row>
      <xdr:rowOff>9525</xdr:rowOff>
    </xdr:from>
    <xdr:to>
      <xdr:col>27</xdr:col>
      <xdr:colOff>38100</xdr:colOff>
      <xdr:row>23</xdr:row>
      <xdr:rowOff>9525</xdr:rowOff>
    </xdr:to>
    <xdr:sp>
      <xdr:nvSpPr>
        <xdr:cNvPr id="30" name="直線コネクタ 35"/>
        <xdr:cNvSpPr>
          <a:spLocks/>
        </xdr:cNvSpPr>
      </xdr:nvSpPr>
      <xdr:spPr>
        <a:xfrm flipV="1">
          <a:off x="4543425" y="2428875"/>
          <a:ext cx="0" cy="1905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25</xdr:row>
      <xdr:rowOff>9525</xdr:rowOff>
    </xdr:from>
    <xdr:to>
      <xdr:col>32</xdr:col>
      <xdr:colOff>104775</xdr:colOff>
      <xdr:row>32</xdr:row>
      <xdr:rowOff>200025</xdr:rowOff>
    </xdr:to>
    <xdr:sp>
      <xdr:nvSpPr>
        <xdr:cNvPr id="31" name="直線コネクタ 35"/>
        <xdr:cNvSpPr>
          <a:spLocks/>
        </xdr:cNvSpPr>
      </xdr:nvSpPr>
      <xdr:spPr>
        <a:xfrm flipV="1">
          <a:off x="5419725" y="4714875"/>
          <a:ext cx="0" cy="1543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12</xdr:row>
      <xdr:rowOff>152400</xdr:rowOff>
    </xdr:from>
    <xdr:to>
      <xdr:col>32</xdr:col>
      <xdr:colOff>104775</xdr:colOff>
      <xdr:row>22</xdr:row>
      <xdr:rowOff>180975</xdr:rowOff>
    </xdr:to>
    <xdr:sp>
      <xdr:nvSpPr>
        <xdr:cNvPr id="32" name="直線コネクタ 35"/>
        <xdr:cNvSpPr>
          <a:spLocks/>
        </xdr:cNvSpPr>
      </xdr:nvSpPr>
      <xdr:spPr>
        <a:xfrm flipV="1">
          <a:off x="5419725" y="2409825"/>
          <a:ext cx="0" cy="1905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25</xdr:row>
      <xdr:rowOff>28575</xdr:rowOff>
    </xdr:from>
    <xdr:to>
      <xdr:col>35</xdr:col>
      <xdr:colOff>38100</xdr:colOff>
      <xdr:row>32</xdr:row>
      <xdr:rowOff>219075</xdr:rowOff>
    </xdr:to>
    <xdr:sp>
      <xdr:nvSpPr>
        <xdr:cNvPr id="33" name="直線コネクタ 35"/>
        <xdr:cNvSpPr>
          <a:spLocks/>
        </xdr:cNvSpPr>
      </xdr:nvSpPr>
      <xdr:spPr>
        <a:xfrm flipV="1">
          <a:off x="5838825" y="4733925"/>
          <a:ext cx="0" cy="1543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13</xdr:row>
      <xdr:rowOff>9525</xdr:rowOff>
    </xdr:from>
    <xdr:to>
      <xdr:col>35</xdr:col>
      <xdr:colOff>38100</xdr:colOff>
      <xdr:row>23</xdr:row>
      <xdr:rowOff>0</xdr:rowOff>
    </xdr:to>
    <xdr:sp>
      <xdr:nvSpPr>
        <xdr:cNvPr id="34" name="直線コネクタ 35"/>
        <xdr:cNvSpPr>
          <a:spLocks/>
        </xdr:cNvSpPr>
      </xdr:nvSpPr>
      <xdr:spPr>
        <a:xfrm flipV="1">
          <a:off x="5838825" y="2428875"/>
          <a:ext cx="0" cy="1895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25</xdr:row>
      <xdr:rowOff>9525</xdr:rowOff>
    </xdr:from>
    <xdr:to>
      <xdr:col>17</xdr:col>
      <xdr:colOff>95250</xdr:colOff>
      <xdr:row>34</xdr:row>
      <xdr:rowOff>28575</xdr:rowOff>
    </xdr:to>
    <xdr:sp>
      <xdr:nvSpPr>
        <xdr:cNvPr id="35" name="直線コネクタ 35"/>
        <xdr:cNvSpPr>
          <a:spLocks/>
        </xdr:cNvSpPr>
      </xdr:nvSpPr>
      <xdr:spPr>
        <a:xfrm flipV="1">
          <a:off x="2981325" y="4714875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24</xdr:row>
      <xdr:rowOff>171450</xdr:rowOff>
    </xdr:from>
    <xdr:to>
      <xdr:col>20</xdr:col>
      <xdr:colOff>28575</xdr:colOff>
      <xdr:row>33</xdr:row>
      <xdr:rowOff>0</xdr:rowOff>
    </xdr:to>
    <xdr:sp>
      <xdr:nvSpPr>
        <xdr:cNvPr id="36" name="直線コネクタ 35"/>
        <xdr:cNvSpPr>
          <a:spLocks/>
        </xdr:cNvSpPr>
      </xdr:nvSpPr>
      <xdr:spPr>
        <a:xfrm flipV="1">
          <a:off x="3400425" y="4686300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66</xdr:row>
      <xdr:rowOff>0</xdr:rowOff>
    </xdr:from>
    <xdr:to>
      <xdr:col>24</xdr:col>
      <xdr:colOff>133350</xdr:colOff>
      <xdr:row>74</xdr:row>
      <xdr:rowOff>0</xdr:rowOff>
    </xdr:to>
    <xdr:sp>
      <xdr:nvSpPr>
        <xdr:cNvPr id="37" name="直線コネクタ 35"/>
        <xdr:cNvSpPr>
          <a:spLocks/>
        </xdr:cNvSpPr>
      </xdr:nvSpPr>
      <xdr:spPr>
        <a:xfrm flipV="1">
          <a:off x="4152900" y="12239625"/>
          <a:ext cx="0" cy="1571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66</xdr:row>
      <xdr:rowOff>19050</xdr:rowOff>
    </xdr:from>
    <xdr:to>
      <xdr:col>27</xdr:col>
      <xdr:colOff>38100</xdr:colOff>
      <xdr:row>73</xdr:row>
      <xdr:rowOff>219075</xdr:rowOff>
    </xdr:to>
    <xdr:sp>
      <xdr:nvSpPr>
        <xdr:cNvPr id="38" name="直線コネクタ 35"/>
        <xdr:cNvSpPr>
          <a:spLocks/>
        </xdr:cNvSpPr>
      </xdr:nvSpPr>
      <xdr:spPr>
        <a:xfrm flipV="1">
          <a:off x="4543425" y="12258675"/>
          <a:ext cx="0" cy="1552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66</xdr:row>
      <xdr:rowOff>9525</xdr:rowOff>
    </xdr:from>
    <xdr:to>
      <xdr:col>32</xdr:col>
      <xdr:colOff>104775</xdr:colOff>
      <xdr:row>73</xdr:row>
      <xdr:rowOff>200025</xdr:rowOff>
    </xdr:to>
    <xdr:sp>
      <xdr:nvSpPr>
        <xdr:cNvPr id="39" name="直線コネクタ 35"/>
        <xdr:cNvSpPr>
          <a:spLocks/>
        </xdr:cNvSpPr>
      </xdr:nvSpPr>
      <xdr:spPr>
        <a:xfrm flipV="1">
          <a:off x="5419725" y="12249150"/>
          <a:ext cx="0" cy="1543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66</xdr:row>
      <xdr:rowOff>28575</xdr:rowOff>
    </xdr:from>
    <xdr:to>
      <xdr:col>35</xdr:col>
      <xdr:colOff>38100</xdr:colOff>
      <xdr:row>73</xdr:row>
      <xdr:rowOff>219075</xdr:rowOff>
    </xdr:to>
    <xdr:sp>
      <xdr:nvSpPr>
        <xdr:cNvPr id="40" name="直線コネクタ 35"/>
        <xdr:cNvSpPr>
          <a:spLocks/>
        </xdr:cNvSpPr>
      </xdr:nvSpPr>
      <xdr:spPr>
        <a:xfrm flipV="1">
          <a:off x="5838825" y="12268200"/>
          <a:ext cx="0" cy="1543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65</xdr:row>
      <xdr:rowOff>171450</xdr:rowOff>
    </xdr:from>
    <xdr:to>
      <xdr:col>20</xdr:col>
      <xdr:colOff>28575</xdr:colOff>
      <xdr:row>74</xdr:row>
      <xdr:rowOff>0</xdr:rowOff>
    </xdr:to>
    <xdr:sp>
      <xdr:nvSpPr>
        <xdr:cNvPr id="41" name="直線コネクタ 35"/>
        <xdr:cNvSpPr>
          <a:spLocks/>
        </xdr:cNvSpPr>
      </xdr:nvSpPr>
      <xdr:spPr>
        <a:xfrm flipV="1">
          <a:off x="3400425" y="12220575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65</xdr:row>
      <xdr:rowOff>180975</xdr:rowOff>
    </xdr:from>
    <xdr:to>
      <xdr:col>17</xdr:col>
      <xdr:colOff>133350</xdr:colOff>
      <xdr:row>75</xdr:row>
      <xdr:rowOff>9525</xdr:rowOff>
    </xdr:to>
    <xdr:sp>
      <xdr:nvSpPr>
        <xdr:cNvPr id="42" name="直線コネクタ 35"/>
        <xdr:cNvSpPr>
          <a:spLocks/>
        </xdr:cNvSpPr>
      </xdr:nvSpPr>
      <xdr:spPr>
        <a:xfrm flipV="1">
          <a:off x="3019425" y="12230100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49</xdr:row>
      <xdr:rowOff>95250</xdr:rowOff>
    </xdr:from>
    <xdr:to>
      <xdr:col>37</xdr:col>
      <xdr:colOff>76200</xdr:colOff>
      <xdr:row>51</xdr:row>
      <xdr:rowOff>133350</xdr:rowOff>
    </xdr:to>
    <xdr:sp>
      <xdr:nvSpPr>
        <xdr:cNvPr id="43" name="四角形吹き出し 11"/>
        <xdr:cNvSpPr>
          <a:spLocks/>
        </xdr:cNvSpPr>
      </xdr:nvSpPr>
      <xdr:spPr>
        <a:xfrm>
          <a:off x="4019550" y="9229725"/>
          <a:ext cx="2181225" cy="342900"/>
        </a:xfrm>
        <a:prstGeom prst="wedgeRectCallout">
          <a:avLst>
            <a:gd name="adj1" fmla="val 77972"/>
            <a:gd name="adj2" fmla="val -190833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登録業者は必ず入力</a:t>
          </a:r>
        </a:p>
      </xdr:txBody>
    </xdr:sp>
    <xdr:clientData/>
  </xdr:twoCellAnchor>
  <xdr:twoCellAnchor>
    <xdr:from>
      <xdr:col>24</xdr:col>
      <xdr:colOff>47625</xdr:colOff>
      <xdr:row>58</xdr:row>
      <xdr:rowOff>19050</xdr:rowOff>
    </xdr:from>
    <xdr:to>
      <xdr:col>33</xdr:col>
      <xdr:colOff>66675</xdr:colOff>
      <xdr:row>63</xdr:row>
      <xdr:rowOff>85725</xdr:rowOff>
    </xdr:to>
    <xdr:sp>
      <xdr:nvSpPr>
        <xdr:cNvPr id="44" name="四角形吹き出し 18"/>
        <xdr:cNvSpPr>
          <a:spLocks/>
        </xdr:cNvSpPr>
      </xdr:nvSpPr>
      <xdr:spPr>
        <a:xfrm>
          <a:off x="4067175" y="10734675"/>
          <a:ext cx="1476375" cy="1019175"/>
        </a:xfrm>
        <a:prstGeom prst="wedgeRectCallout">
          <a:avLst>
            <a:gd name="adj1" fmla="val -33537"/>
            <a:gd name="adj2" fmla="val -86990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250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万の内、</a:t>
          </a:r>
          <a:r>
            <a:rPr lang="en-US" cap="none" sz="1100" b="1" i="0" u="none" baseline="0">
              <a:solidFill>
                <a:srgbClr val="FF0000"/>
              </a:solidFill>
            </a:rPr>
            <a:t>8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％課税対象額が</a:t>
          </a:r>
          <a:r>
            <a:rPr lang="en-US" cap="none" sz="1100" b="1" i="0" u="none" baseline="0">
              <a:solidFill>
                <a:srgbClr val="FF0000"/>
              </a:solidFill>
            </a:rPr>
            <a:t>50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万だった場合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41</xdr:row>
      <xdr:rowOff>76200</xdr:rowOff>
    </xdr:from>
    <xdr:to>
      <xdr:col>59</xdr:col>
      <xdr:colOff>0</xdr:colOff>
      <xdr:row>41</xdr:row>
      <xdr:rowOff>76200</xdr:rowOff>
    </xdr:to>
    <xdr:sp>
      <xdr:nvSpPr>
        <xdr:cNvPr id="1" name="直線コネクタ 27"/>
        <xdr:cNvSpPr>
          <a:spLocks/>
        </xdr:cNvSpPr>
      </xdr:nvSpPr>
      <xdr:spPr>
        <a:xfrm>
          <a:off x="9525000" y="7677150"/>
          <a:ext cx="1809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38100</xdr:rowOff>
    </xdr:from>
    <xdr:to>
      <xdr:col>15</xdr:col>
      <xdr:colOff>152400</xdr:colOff>
      <xdr:row>4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6675" y="695325"/>
          <a:ext cx="26479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契約分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2013.12.01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35</xdr:col>
      <xdr:colOff>38100</xdr:colOff>
      <xdr:row>11</xdr:row>
      <xdr:rowOff>0</xdr:rowOff>
    </xdr:from>
    <xdr:to>
      <xdr:col>35</xdr:col>
      <xdr:colOff>38100</xdr:colOff>
      <xdr:row>31</xdr:row>
      <xdr:rowOff>0</xdr:rowOff>
    </xdr:to>
    <xdr:sp>
      <xdr:nvSpPr>
        <xdr:cNvPr id="3" name="直線コネクタ 32"/>
        <xdr:cNvSpPr>
          <a:spLocks/>
        </xdr:cNvSpPr>
      </xdr:nvSpPr>
      <xdr:spPr>
        <a:xfrm rot="5400000" flipH="1" flipV="1">
          <a:off x="5838825" y="2047875"/>
          <a:ext cx="0" cy="3857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11</xdr:row>
      <xdr:rowOff>0</xdr:rowOff>
    </xdr:from>
    <xdr:to>
      <xdr:col>32</xdr:col>
      <xdr:colOff>104775</xdr:colOff>
      <xdr:row>31</xdr:row>
      <xdr:rowOff>0</xdr:rowOff>
    </xdr:to>
    <xdr:sp>
      <xdr:nvSpPr>
        <xdr:cNvPr id="4" name="直線コネクタ 33"/>
        <xdr:cNvSpPr>
          <a:spLocks/>
        </xdr:cNvSpPr>
      </xdr:nvSpPr>
      <xdr:spPr>
        <a:xfrm rot="5400000" flipH="1" flipV="1">
          <a:off x="5419725" y="2047875"/>
          <a:ext cx="0" cy="3857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11</xdr:row>
      <xdr:rowOff>0</xdr:rowOff>
    </xdr:from>
    <xdr:to>
      <xdr:col>27</xdr:col>
      <xdr:colOff>38100</xdr:colOff>
      <xdr:row>31</xdr:row>
      <xdr:rowOff>0</xdr:rowOff>
    </xdr:to>
    <xdr:sp>
      <xdr:nvSpPr>
        <xdr:cNvPr id="5" name="直線コネクタ 34"/>
        <xdr:cNvSpPr>
          <a:spLocks/>
        </xdr:cNvSpPr>
      </xdr:nvSpPr>
      <xdr:spPr>
        <a:xfrm rot="5400000" flipH="1" flipV="1">
          <a:off x="4543425" y="2047875"/>
          <a:ext cx="0" cy="3857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10</xdr:row>
      <xdr:rowOff>123825</xdr:rowOff>
    </xdr:from>
    <xdr:to>
      <xdr:col>24</xdr:col>
      <xdr:colOff>133350</xdr:colOff>
      <xdr:row>30</xdr:row>
      <xdr:rowOff>180975</xdr:rowOff>
    </xdr:to>
    <xdr:sp>
      <xdr:nvSpPr>
        <xdr:cNvPr id="6" name="直線コネクタ 35"/>
        <xdr:cNvSpPr>
          <a:spLocks/>
        </xdr:cNvSpPr>
      </xdr:nvSpPr>
      <xdr:spPr>
        <a:xfrm flipV="1">
          <a:off x="4152900" y="2009775"/>
          <a:ext cx="0" cy="3857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9525</xdr:rowOff>
    </xdr:from>
    <xdr:to>
      <xdr:col>19</xdr:col>
      <xdr:colOff>85725</xdr:colOff>
      <xdr:row>26</xdr:row>
      <xdr:rowOff>47625</xdr:rowOff>
    </xdr:to>
    <xdr:sp>
      <xdr:nvSpPr>
        <xdr:cNvPr id="7" name="テキスト ボックス 38"/>
        <xdr:cNvSpPr txBox="1">
          <a:spLocks noChangeArrowheads="1"/>
        </xdr:cNvSpPr>
      </xdr:nvSpPr>
      <xdr:spPr>
        <a:xfrm>
          <a:off x="419100" y="4724400"/>
          <a:ext cx="2876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（出来高請求時：万単位！！完了請求時：全額）</a:t>
          </a:r>
        </a:p>
      </xdr:txBody>
    </xdr:sp>
    <xdr:clientData/>
  </xdr:twoCellAnchor>
  <xdr:twoCellAnchor>
    <xdr:from>
      <xdr:col>58</xdr:col>
      <xdr:colOff>0</xdr:colOff>
      <xdr:row>41</xdr:row>
      <xdr:rowOff>76200</xdr:rowOff>
    </xdr:from>
    <xdr:to>
      <xdr:col>59</xdr:col>
      <xdr:colOff>0</xdr:colOff>
      <xdr:row>41</xdr:row>
      <xdr:rowOff>76200</xdr:rowOff>
    </xdr:to>
    <xdr:sp>
      <xdr:nvSpPr>
        <xdr:cNvPr id="8" name="直線コネクタ 27"/>
        <xdr:cNvSpPr>
          <a:spLocks/>
        </xdr:cNvSpPr>
      </xdr:nvSpPr>
      <xdr:spPr>
        <a:xfrm>
          <a:off x="9525000" y="7677150"/>
          <a:ext cx="1809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11</xdr:row>
      <xdr:rowOff>19050</xdr:rowOff>
    </xdr:from>
    <xdr:to>
      <xdr:col>27</xdr:col>
      <xdr:colOff>133350</xdr:colOff>
      <xdr:row>13</xdr:row>
      <xdr:rowOff>171450</xdr:rowOff>
    </xdr:to>
    <xdr:sp>
      <xdr:nvSpPr>
        <xdr:cNvPr id="9" name="四角形吹き出し 9"/>
        <xdr:cNvSpPr>
          <a:spLocks/>
        </xdr:cNvSpPr>
      </xdr:nvSpPr>
      <xdr:spPr>
        <a:xfrm>
          <a:off x="3400425" y="2066925"/>
          <a:ext cx="1238250" cy="533400"/>
        </a:xfrm>
        <a:prstGeom prst="wedgeRectCallout">
          <a:avLst>
            <a:gd name="adj1" fmla="val -58467"/>
            <a:gd name="adj2" fmla="val 155583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手動入力セル</a:t>
          </a:r>
        </a:p>
      </xdr:txBody>
    </xdr:sp>
    <xdr:clientData/>
  </xdr:twoCellAnchor>
  <xdr:twoCellAnchor>
    <xdr:from>
      <xdr:col>22</xdr:col>
      <xdr:colOff>66675</xdr:colOff>
      <xdr:row>23</xdr:row>
      <xdr:rowOff>180975</xdr:rowOff>
    </xdr:from>
    <xdr:to>
      <xdr:col>29</xdr:col>
      <xdr:colOff>57150</xdr:colOff>
      <xdr:row>26</xdr:row>
      <xdr:rowOff>104775</xdr:rowOff>
    </xdr:to>
    <xdr:sp>
      <xdr:nvSpPr>
        <xdr:cNvPr id="10" name="四角形吹き出し 10"/>
        <xdr:cNvSpPr>
          <a:spLocks/>
        </xdr:cNvSpPr>
      </xdr:nvSpPr>
      <xdr:spPr>
        <a:xfrm>
          <a:off x="3762375" y="4514850"/>
          <a:ext cx="1123950" cy="495300"/>
        </a:xfrm>
        <a:prstGeom prst="wedgeRectCallout">
          <a:avLst>
            <a:gd name="adj1" fmla="val 55407"/>
            <a:gd name="adj2" fmla="val 93629"/>
          </a:avLst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自動入力セル</a:t>
          </a:r>
        </a:p>
      </xdr:txBody>
    </xdr:sp>
    <xdr:clientData/>
  </xdr:twoCellAnchor>
  <xdr:twoCellAnchor>
    <xdr:from>
      <xdr:col>26</xdr:col>
      <xdr:colOff>57150</xdr:colOff>
      <xdr:row>3</xdr:row>
      <xdr:rowOff>161925</xdr:rowOff>
    </xdr:from>
    <xdr:to>
      <xdr:col>35</xdr:col>
      <xdr:colOff>28575</xdr:colOff>
      <xdr:row>5</xdr:row>
      <xdr:rowOff>123825</xdr:rowOff>
    </xdr:to>
    <xdr:sp>
      <xdr:nvSpPr>
        <xdr:cNvPr id="11" name="四角形吹き出し 11"/>
        <xdr:cNvSpPr>
          <a:spLocks/>
        </xdr:cNvSpPr>
      </xdr:nvSpPr>
      <xdr:spPr>
        <a:xfrm>
          <a:off x="4400550" y="819150"/>
          <a:ext cx="1428750" cy="342900"/>
        </a:xfrm>
        <a:prstGeom prst="wedgeRectCallout">
          <a:avLst>
            <a:gd name="adj1" fmla="val 90615"/>
            <a:gd name="adj2" fmla="val -129722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必ず貴社で入力</a:t>
          </a:r>
        </a:p>
      </xdr:txBody>
    </xdr:sp>
    <xdr:clientData/>
  </xdr:twoCellAnchor>
  <xdr:twoCellAnchor>
    <xdr:from>
      <xdr:col>40</xdr:col>
      <xdr:colOff>76200</xdr:colOff>
      <xdr:row>17</xdr:row>
      <xdr:rowOff>76200</xdr:rowOff>
    </xdr:from>
    <xdr:to>
      <xdr:col>51</xdr:col>
      <xdr:colOff>76200</xdr:colOff>
      <xdr:row>21</xdr:row>
      <xdr:rowOff>123825</xdr:rowOff>
    </xdr:to>
    <xdr:grpSp>
      <xdr:nvGrpSpPr>
        <xdr:cNvPr id="12" name="グループ化 12"/>
        <xdr:cNvGrpSpPr>
          <a:grpSpLocks/>
        </xdr:cNvGrpSpPr>
      </xdr:nvGrpSpPr>
      <xdr:grpSpPr>
        <a:xfrm>
          <a:off x="6686550" y="3267075"/>
          <a:ext cx="1781175" cy="809625"/>
          <a:chOff x="6743700" y="3981451"/>
          <a:chExt cx="1781175" cy="809624"/>
        </a:xfrm>
        <a:solidFill>
          <a:srgbClr val="FFFFFF"/>
        </a:solidFill>
      </xdr:grpSpPr>
      <xdr:sp>
        <xdr:nvSpPr>
          <xdr:cNvPr id="13" name="四角形吹き出し 13"/>
          <xdr:cNvSpPr>
            <a:spLocks/>
          </xdr:cNvSpPr>
        </xdr:nvSpPr>
        <xdr:spPr>
          <a:xfrm>
            <a:off x="6743700" y="3981451"/>
            <a:ext cx="1781175" cy="809624"/>
          </a:xfrm>
          <a:prstGeom prst="wedgeRectCallout">
            <a:avLst>
              <a:gd name="adj1" fmla="val -6194"/>
              <a:gd name="adj2" fmla="val 107995"/>
            </a:avLst>
          </a:prstGeom>
          <a:solidFill>
            <a:srgbClr val="F2F2F2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　　枠内は記入しない。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事務処理欄</a:t>
            </a:r>
          </a:p>
        </xdr:txBody>
      </xdr:sp>
      <xdr:sp>
        <xdr:nvSpPr>
          <xdr:cNvPr id="14" name="正方形/長方形 14"/>
          <xdr:cNvSpPr>
            <a:spLocks/>
          </xdr:cNvSpPr>
        </xdr:nvSpPr>
        <xdr:spPr>
          <a:xfrm>
            <a:off x="6800698" y="4105323"/>
            <a:ext cx="266731" cy="22851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31</xdr:col>
      <xdr:colOff>76200</xdr:colOff>
      <xdr:row>10</xdr:row>
      <xdr:rowOff>133350</xdr:rowOff>
    </xdr:from>
    <xdr:to>
      <xdr:col>47</xdr:col>
      <xdr:colOff>19050</xdr:colOff>
      <xdr:row>15</xdr:row>
      <xdr:rowOff>66675</xdr:rowOff>
    </xdr:to>
    <xdr:sp>
      <xdr:nvSpPr>
        <xdr:cNvPr id="15" name="正方形/長方形 15"/>
        <xdr:cNvSpPr>
          <a:spLocks/>
        </xdr:cNvSpPr>
      </xdr:nvSpPr>
      <xdr:spPr>
        <a:xfrm>
          <a:off x="5229225" y="2019300"/>
          <a:ext cx="2533650" cy="857250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契約工事価格　</a:t>
          </a:r>
          <a:r>
            <a:rPr lang="en-US" cap="none" sz="1100" b="1" i="0" u="none" baseline="0">
              <a:solidFill>
                <a:srgbClr val="FF0000"/>
              </a:solidFill>
            </a:rPr>
            <a:t>300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万　以上は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出来高調書を添付下さい。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1" i="0" u="none" baseline="0">
              <a:solidFill>
                <a:srgbClr val="FF0000"/>
              </a:solidFill>
            </a:rPr>
            <a:t>2013.12.01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改定</a:t>
          </a:r>
        </a:p>
      </xdr:txBody>
    </xdr:sp>
    <xdr:clientData/>
  </xdr:twoCellAnchor>
  <xdr:twoCellAnchor>
    <xdr:from>
      <xdr:col>1</xdr:col>
      <xdr:colOff>228600</xdr:colOff>
      <xdr:row>32</xdr:row>
      <xdr:rowOff>209550</xdr:rowOff>
    </xdr:from>
    <xdr:to>
      <xdr:col>27</xdr:col>
      <xdr:colOff>85725</xdr:colOff>
      <xdr:row>39</xdr:row>
      <xdr:rowOff>123825</xdr:rowOff>
    </xdr:to>
    <xdr:sp>
      <xdr:nvSpPr>
        <xdr:cNvPr id="16" name="正方形/長方形 16"/>
        <xdr:cNvSpPr>
          <a:spLocks/>
        </xdr:cNvSpPr>
      </xdr:nvSpPr>
      <xdr:spPr>
        <a:xfrm>
          <a:off x="457200" y="6115050"/>
          <a:ext cx="4133850" cy="128587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①取引先ｺｰﾄﾞ、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事業者登録番号、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住所氏名は貴社で記入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②請求内訳欄が不足する場合は貴社請求内訳書添付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③請求書は月末締切、翌月５日必着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④提出は１部、貴社で控えを保管下さい。（白黒印刷）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⑤太線枠内は記入しないでください。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24</xdr:col>
      <xdr:colOff>38100</xdr:colOff>
      <xdr:row>6</xdr:row>
      <xdr:rowOff>66675</xdr:rowOff>
    </xdr:from>
    <xdr:to>
      <xdr:col>37</xdr:col>
      <xdr:colOff>114300</xdr:colOff>
      <xdr:row>8</xdr:row>
      <xdr:rowOff>104775</xdr:rowOff>
    </xdr:to>
    <xdr:sp>
      <xdr:nvSpPr>
        <xdr:cNvPr id="17" name="四角形吹き出し 11"/>
        <xdr:cNvSpPr>
          <a:spLocks/>
        </xdr:cNvSpPr>
      </xdr:nvSpPr>
      <xdr:spPr>
        <a:xfrm>
          <a:off x="4057650" y="1295400"/>
          <a:ext cx="2181225" cy="342900"/>
        </a:xfrm>
        <a:prstGeom prst="wedgeRectCallout">
          <a:avLst>
            <a:gd name="adj1" fmla="val 68365"/>
            <a:gd name="adj2" fmla="val -182500"/>
          </a:avLst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登録業者は必ず入力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V85"/>
  <sheetViews>
    <sheetView showGridLines="0" tabSelected="1" zoomScaleSheetLayoutView="89" zoomScalePageLayoutView="0" workbookViewId="0" topLeftCell="A1">
      <selection activeCell="A1" sqref="A1"/>
    </sheetView>
  </sheetViews>
  <sheetFormatPr defaultColWidth="9.00390625" defaultRowHeight="13.5"/>
  <cols>
    <col min="1" max="2" width="3.00390625" style="1" customWidth="1"/>
    <col min="3" max="58" width="2.125" style="1" customWidth="1"/>
    <col min="59" max="67" width="2.375" style="1" customWidth="1"/>
    <col min="68" max="72" width="1.625" style="1" customWidth="1"/>
    <col min="73" max="16384" width="9.00390625" style="1" customWidth="1"/>
  </cols>
  <sheetData>
    <row r="2" ht="17.25" customHeight="1"/>
    <row r="3" ht="17.25" customHeight="1"/>
    <row r="4" spans="1:67" ht="24.75" customHeight="1" thickBot="1">
      <c r="A4" s="293" t="s">
        <v>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"/>
      <c r="R4" s="2"/>
      <c r="S4" s="3"/>
      <c r="T4" s="23" t="s">
        <v>81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M4" s="302" t="s">
        <v>82</v>
      </c>
      <c r="AN4" s="303"/>
      <c r="AO4" s="304"/>
      <c r="AP4" s="323">
        <v>1</v>
      </c>
      <c r="AQ4" s="322"/>
      <c r="AR4" s="320">
        <v>2</v>
      </c>
      <c r="AS4" s="322"/>
      <c r="AT4" s="320">
        <v>3</v>
      </c>
      <c r="AU4" s="322"/>
      <c r="AV4" s="320">
        <v>4</v>
      </c>
      <c r="AW4" s="322"/>
      <c r="AX4" s="320">
        <v>5</v>
      </c>
      <c r="AY4" s="322"/>
      <c r="AZ4" s="320">
        <v>6</v>
      </c>
      <c r="BA4" s="321"/>
      <c r="BC4" s="297" t="s">
        <v>1</v>
      </c>
      <c r="BD4" s="298"/>
      <c r="BE4" s="298"/>
      <c r="BF4" s="289">
        <v>2013</v>
      </c>
      <c r="BG4" s="289"/>
      <c r="BH4" s="289"/>
      <c r="BI4" s="5" t="s">
        <v>2</v>
      </c>
      <c r="BJ4" s="292">
        <v>1</v>
      </c>
      <c r="BK4" s="289"/>
      <c r="BL4" s="5" t="s">
        <v>3</v>
      </c>
      <c r="BM4" s="289">
        <v>30</v>
      </c>
      <c r="BN4" s="289"/>
      <c r="BO4" s="24" t="s">
        <v>4</v>
      </c>
    </row>
    <row r="5" spans="1:33" ht="9.75" customHeight="1" thickTop="1">
      <c r="A5" s="282" t="s">
        <v>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4"/>
      <c r="R5" s="4"/>
      <c r="S5" s="4"/>
      <c r="T5" s="290" t="s">
        <v>116</v>
      </c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</row>
    <row r="6" spans="1:67" ht="1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M6" s="305" t="s">
        <v>107</v>
      </c>
      <c r="AN6" s="306"/>
      <c r="AO6" s="306"/>
      <c r="AP6" s="306"/>
      <c r="AQ6" s="307"/>
      <c r="AR6" s="308" t="s">
        <v>108</v>
      </c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10"/>
    </row>
    <row r="7" spans="1:67" ht="15" customHeight="1">
      <c r="A7" s="476" t="s">
        <v>6</v>
      </c>
      <c r="B7" s="477"/>
      <c r="C7" s="477"/>
      <c r="D7" s="477"/>
      <c r="E7" s="478"/>
      <c r="F7" s="482" t="str">
        <f aca="true" t="shared" si="0" ref="F7:N7">LEFT(RIGHT(" "&amp;$AE34,15-COLUMN()))</f>
        <v> </v>
      </c>
      <c r="G7" s="274" t="str">
        <f t="shared" si="0"/>
        <v> </v>
      </c>
      <c r="H7" s="484" t="str">
        <f t="shared" si="0"/>
        <v>1</v>
      </c>
      <c r="I7" s="284" t="str">
        <f t="shared" si="0"/>
        <v>8</v>
      </c>
      <c r="J7" s="274" t="str">
        <f t="shared" si="0"/>
        <v>1</v>
      </c>
      <c r="K7" s="276" t="str">
        <f t="shared" si="0"/>
        <v>5</v>
      </c>
      <c r="L7" s="278" t="str">
        <f t="shared" si="0"/>
        <v>0</v>
      </c>
      <c r="M7" s="274" t="str">
        <f t="shared" si="0"/>
        <v>0</v>
      </c>
      <c r="N7" s="280" t="str">
        <f t="shared" si="0"/>
        <v>0</v>
      </c>
      <c r="O7" s="311" t="s">
        <v>7</v>
      </c>
      <c r="P7" s="312"/>
      <c r="Q7" s="312"/>
      <c r="AM7" s="313" t="s">
        <v>8</v>
      </c>
      <c r="AN7" s="314"/>
      <c r="AO7" s="314"/>
      <c r="AP7" s="314"/>
      <c r="AQ7" s="315"/>
      <c r="AR7" s="520" t="s">
        <v>106</v>
      </c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2"/>
    </row>
    <row r="8" spans="1:67" ht="15" customHeight="1">
      <c r="A8" s="479"/>
      <c r="B8" s="480"/>
      <c r="C8" s="480"/>
      <c r="D8" s="480"/>
      <c r="E8" s="481"/>
      <c r="F8" s="483"/>
      <c r="G8" s="275"/>
      <c r="H8" s="485"/>
      <c r="I8" s="285"/>
      <c r="J8" s="275"/>
      <c r="K8" s="277"/>
      <c r="L8" s="279"/>
      <c r="M8" s="275"/>
      <c r="N8" s="281"/>
      <c r="O8" s="311"/>
      <c r="P8" s="312"/>
      <c r="Q8" s="312"/>
      <c r="S8" s="6"/>
      <c r="T8" s="6"/>
      <c r="U8" s="6"/>
      <c r="AM8" s="266" t="s">
        <v>11</v>
      </c>
      <c r="AN8" s="267"/>
      <c r="AO8" s="267"/>
      <c r="AP8" s="267"/>
      <c r="AQ8" s="267"/>
      <c r="AR8" s="286" t="s">
        <v>93</v>
      </c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8"/>
    </row>
    <row r="9" spans="39:67" ht="9" customHeight="1">
      <c r="AM9" s="266"/>
      <c r="AN9" s="267"/>
      <c r="AO9" s="267"/>
      <c r="AP9" s="267"/>
      <c r="AQ9" s="267"/>
      <c r="AR9" s="286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8"/>
    </row>
    <row r="10" spans="1:67" ht="15" customHeight="1">
      <c r="A10" s="462" t="s">
        <v>12</v>
      </c>
      <c r="B10" s="463"/>
      <c r="C10" s="463"/>
      <c r="D10" s="463"/>
      <c r="E10" s="464"/>
      <c r="F10" s="260" t="s">
        <v>92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2"/>
      <c r="AM10" s="266" t="s">
        <v>13</v>
      </c>
      <c r="AN10" s="267"/>
      <c r="AO10" s="267"/>
      <c r="AP10" s="267"/>
      <c r="AQ10" s="267"/>
      <c r="AR10" s="21"/>
      <c r="AS10" s="25"/>
      <c r="AT10" s="25"/>
      <c r="AU10" s="25"/>
      <c r="AV10" s="268" t="s">
        <v>14</v>
      </c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2" t="s">
        <v>15</v>
      </c>
      <c r="BM10" s="22"/>
      <c r="BN10" s="22"/>
      <c r="BO10" s="26"/>
    </row>
    <row r="11" spans="1:67" ht="15" customHeight="1" thickBot="1">
      <c r="A11" s="465"/>
      <c r="B11" s="466"/>
      <c r="C11" s="466"/>
      <c r="D11" s="466"/>
      <c r="E11" s="467"/>
      <c r="F11" s="263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5"/>
      <c r="AM11" s="269" t="s">
        <v>16</v>
      </c>
      <c r="AN11" s="270"/>
      <c r="AO11" s="270"/>
      <c r="AP11" s="270"/>
      <c r="AQ11" s="270"/>
      <c r="AR11" s="271" t="s">
        <v>17</v>
      </c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3"/>
    </row>
    <row r="12" spans="1:67" ht="12.75" customHeight="1" thickTop="1">
      <c r="A12" s="454" t="s">
        <v>18</v>
      </c>
      <c r="B12" s="454"/>
      <c r="C12" s="454" t="s">
        <v>19</v>
      </c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 t="s">
        <v>20</v>
      </c>
      <c r="P12" s="454"/>
      <c r="Q12" s="454"/>
      <c r="R12" s="454"/>
      <c r="S12" s="454"/>
      <c r="T12" s="454"/>
      <c r="U12" s="454" t="s">
        <v>21</v>
      </c>
      <c r="V12" s="454"/>
      <c r="W12" s="454"/>
      <c r="X12" s="456" t="s">
        <v>22</v>
      </c>
      <c r="Y12" s="454"/>
      <c r="Z12" s="454"/>
      <c r="AA12" s="454"/>
      <c r="AB12" s="454"/>
      <c r="AC12" s="454"/>
      <c r="AD12" s="454"/>
      <c r="AE12" s="457" t="s">
        <v>23</v>
      </c>
      <c r="AF12" s="458"/>
      <c r="AG12" s="458"/>
      <c r="AH12" s="458"/>
      <c r="AI12" s="458"/>
      <c r="AJ12" s="458"/>
      <c r="AK12" s="458"/>
      <c r="AL12" s="459"/>
      <c r="AM12" s="468" t="s">
        <v>80</v>
      </c>
      <c r="AN12" s="469"/>
      <c r="AO12" s="469"/>
      <c r="AP12" s="469"/>
      <c r="AQ12" s="469"/>
      <c r="AR12" s="472" t="s">
        <v>24</v>
      </c>
      <c r="AS12" s="473"/>
      <c r="AT12" s="473"/>
      <c r="AU12" s="473"/>
      <c r="AV12" s="473"/>
      <c r="AW12" s="473"/>
      <c r="AX12" s="473"/>
      <c r="AY12" s="473"/>
      <c r="AZ12" s="474"/>
      <c r="BA12" s="247" t="s">
        <v>77</v>
      </c>
      <c r="BB12" s="248"/>
      <c r="BC12" s="248"/>
      <c r="BD12" s="248"/>
      <c r="BE12" s="248"/>
      <c r="BF12" s="249"/>
      <c r="BG12" s="14"/>
      <c r="BH12" s="14"/>
      <c r="BI12" s="14"/>
      <c r="BJ12" s="14"/>
      <c r="BK12" s="14"/>
      <c r="BL12" s="14"/>
      <c r="BM12" s="14"/>
      <c r="BN12" s="14"/>
      <c r="BO12" s="18"/>
    </row>
    <row r="13" spans="1:67" ht="12.75" customHeight="1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60"/>
      <c r="AF13" s="460"/>
      <c r="AG13" s="460"/>
      <c r="AH13" s="460"/>
      <c r="AI13" s="460"/>
      <c r="AJ13" s="460"/>
      <c r="AK13" s="460"/>
      <c r="AL13" s="461"/>
      <c r="AM13" s="470"/>
      <c r="AN13" s="471"/>
      <c r="AO13" s="471"/>
      <c r="AP13" s="471"/>
      <c r="AQ13" s="471"/>
      <c r="AR13" s="455"/>
      <c r="AS13" s="455"/>
      <c r="AT13" s="455"/>
      <c r="AU13" s="455"/>
      <c r="AV13" s="455"/>
      <c r="AW13" s="455"/>
      <c r="AX13" s="455"/>
      <c r="AY13" s="455"/>
      <c r="AZ13" s="475"/>
      <c r="BA13" s="250"/>
      <c r="BB13" s="251"/>
      <c r="BC13" s="251"/>
      <c r="BD13" s="251"/>
      <c r="BE13" s="251"/>
      <c r="BF13" s="252"/>
      <c r="BG13" s="19"/>
      <c r="BH13" s="19"/>
      <c r="BI13" s="19"/>
      <c r="BJ13" s="19"/>
      <c r="BK13" s="19"/>
      <c r="BL13" s="19"/>
      <c r="BM13" s="19"/>
      <c r="BN13" s="19"/>
      <c r="BO13" s="20"/>
    </row>
    <row r="14" spans="1:67" ht="15" customHeight="1">
      <c r="A14" s="324">
        <v>1</v>
      </c>
      <c r="B14" s="335">
        <v>10</v>
      </c>
      <c r="C14" s="253" t="s">
        <v>90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  <c r="O14" s="337">
        <v>50</v>
      </c>
      <c r="P14" s="338"/>
      <c r="Q14" s="338"/>
      <c r="R14" s="338"/>
      <c r="S14" s="338"/>
      <c r="T14" s="339"/>
      <c r="U14" s="343" t="s">
        <v>91</v>
      </c>
      <c r="V14" s="344"/>
      <c r="W14" s="345"/>
      <c r="X14" s="349">
        <v>11000</v>
      </c>
      <c r="Y14" s="350"/>
      <c r="Z14" s="350"/>
      <c r="AA14" s="350"/>
      <c r="AB14" s="350"/>
      <c r="AC14" s="350"/>
      <c r="AD14" s="351"/>
      <c r="AE14" s="80">
        <f>ROUND(X14*O14,0)</f>
        <v>550000</v>
      </c>
      <c r="AF14" s="81"/>
      <c r="AG14" s="81"/>
      <c r="AH14" s="81"/>
      <c r="AI14" s="81"/>
      <c r="AJ14" s="81"/>
      <c r="AK14" s="81"/>
      <c r="AL14" s="81"/>
      <c r="AM14" s="223"/>
      <c r="AN14" s="225"/>
      <c r="AO14" s="225"/>
      <c r="AP14" s="225"/>
      <c r="AQ14" s="227"/>
      <c r="AR14" s="233"/>
      <c r="AS14" s="221"/>
      <c r="AT14" s="234"/>
      <c r="AU14" s="235"/>
      <c r="AV14" s="221"/>
      <c r="AW14" s="229"/>
      <c r="AX14" s="230"/>
      <c r="AY14" s="221"/>
      <c r="AZ14" s="234"/>
      <c r="BA14" s="242" t="s">
        <v>9</v>
      </c>
      <c r="BB14" s="243"/>
      <c r="BC14" s="244"/>
      <c r="BD14" s="502">
        <v>2</v>
      </c>
      <c r="BE14" s="499">
        <v>0</v>
      </c>
      <c r="BF14" s="503"/>
      <c r="BG14" s="499"/>
      <c r="BH14" s="499" t="s">
        <v>10</v>
      </c>
      <c r="BI14" s="499"/>
      <c r="BJ14" s="499"/>
      <c r="BK14" s="500"/>
      <c r="BL14" s="503" t="s">
        <v>10</v>
      </c>
      <c r="BM14" s="499"/>
      <c r="BN14" s="499"/>
      <c r="BO14" s="504"/>
    </row>
    <row r="15" spans="1:67" ht="15" customHeight="1">
      <c r="A15" s="325"/>
      <c r="B15" s="336"/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8"/>
      <c r="O15" s="340"/>
      <c r="P15" s="341"/>
      <c r="Q15" s="341"/>
      <c r="R15" s="341"/>
      <c r="S15" s="341"/>
      <c r="T15" s="342"/>
      <c r="U15" s="346"/>
      <c r="V15" s="347"/>
      <c r="W15" s="348"/>
      <c r="X15" s="352"/>
      <c r="Y15" s="353"/>
      <c r="Z15" s="353"/>
      <c r="AA15" s="353"/>
      <c r="AB15" s="353"/>
      <c r="AC15" s="353"/>
      <c r="AD15" s="354"/>
      <c r="AE15" s="83"/>
      <c r="AF15" s="84"/>
      <c r="AG15" s="84"/>
      <c r="AH15" s="84"/>
      <c r="AI15" s="84"/>
      <c r="AJ15" s="84"/>
      <c r="AK15" s="84"/>
      <c r="AL15" s="84"/>
      <c r="AM15" s="224"/>
      <c r="AN15" s="226"/>
      <c r="AO15" s="226"/>
      <c r="AP15" s="226"/>
      <c r="AQ15" s="228"/>
      <c r="AR15" s="119"/>
      <c r="AS15" s="90"/>
      <c r="AT15" s="92"/>
      <c r="AU15" s="113"/>
      <c r="AV15" s="90"/>
      <c r="AW15" s="100"/>
      <c r="AX15" s="101"/>
      <c r="AY15" s="90"/>
      <c r="AZ15" s="92"/>
      <c r="BA15" s="245"/>
      <c r="BB15" s="243"/>
      <c r="BC15" s="244"/>
      <c r="BD15" s="502"/>
      <c r="BE15" s="499"/>
      <c r="BF15" s="503"/>
      <c r="BG15" s="499"/>
      <c r="BH15" s="499"/>
      <c r="BI15" s="499"/>
      <c r="BJ15" s="499"/>
      <c r="BK15" s="500"/>
      <c r="BL15" s="503"/>
      <c r="BM15" s="499"/>
      <c r="BN15" s="499"/>
      <c r="BO15" s="504"/>
    </row>
    <row r="16" spans="1:67" ht="15" customHeight="1">
      <c r="A16" s="324">
        <v>1</v>
      </c>
      <c r="B16" s="335">
        <v>15</v>
      </c>
      <c r="C16" s="253" t="s">
        <v>90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5"/>
      <c r="O16" s="337">
        <v>100</v>
      </c>
      <c r="P16" s="338"/>
      <c r="Q16" s="338"/>
      <c r="R16" s="338"/>
      <c r="S16" s="338"/>
      <c r="T16" s="339"/>
      <c r="U16" s="343" t="s">
        <v>91</v>
      </c>
      <c r="V16" s="344"/>
      <c r="W16" s="345"/>
      <c r="X16" s="349">
        <v>11000</v>
      </c>
      <c r="Y16" s="350"/>
      <c r="Z16" s="350"/>
      <c r="AA16" s="350"/>
      <c r="AB16" s="350"/>
      <c r="AC16" s="350"/>
      <c r="AD16" s="351"/>
      <c r="AE16" s="80">
        <f>ROUND(X16*O16,0)</f>
        <v>1100000</v>
      </c>
      <c r="AF16" s="81"/>
      <c r="AG16" s="81"/>
      <c r="AH16" s="81"/>
      <c r="AI16" s="81"/>
      <c r="AJ16" s="81"/>
      <c r="AK16" s="81"/>
      <c r="AL16" s="81"/>
      <c r="AM16" s="223"/>
      <c r="AN16" s="225"/>
      <c r="AO16" s="225"/>
      <c r="AP16" s="225"/>
      <c r="AQ16" s="227"/>
      <c r="AR16" s="233"/>
      <c r="AS16" s="221"/>
      <c r="AT16" s="234"/>
      <c r="AU16" s="235"/>
      <c r="AV16" s="221"/>
      <c r="AW16" s="229"/>
      <c r="AX16" s="230"/>
      <c r="AY16" s="221"/>
      <c r="AZ16" s="231"/>
      <c r="BA16" s="242" t="s">
        <v>76</v>
      </c>
      <c r="BB16" s="243"/>
      <c r="BC16" s="244"/>
      <c r="BD16" s="501"/>
      <c r="BE16" s="496"/>
      <c r="BF16" s="498"/>
      <c r="BG16" s="496"/>
      <c r="BH16" s="496" t="s">
        <v>10</v>
      </c>
      <c r="BI16" s="496"/>
      <c r="BJ16" s="496"/>
      <c r="BK16" s="496"/>
      <c r="BL16" s="496" t="s">
        <v>10</v>
      </c>
      <c r="BM16" s="496"/>
      <c r="BN16" s="496"/>
      <c r="BO16" s="497"/>
    </row>
    <row r="17" spans="1:67" ht="15" customHeight="1">
      <c r="A17" s="325"/>
      <c r="B17" s="336"/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8"/>
      <c r="O17" s="340"/>
      <c r="P17" s="341"/>
      <c r="Q17" s="341"/>
      <c r="R17" s="341"/>
      <c r="S17" s="341"/>
      <c r="T17" s="342"/>
      <c r="U17" s="346"/>
      <c r="V17" s="347"/>
      <c r="W17" s="348"/>
      <c r="X17" s="352"/>
      <c r="Y17" s="353"/>
      <c r="Z17" s="353"/>
      <c r="AA17" s="353"/>
      <c r="AB17" s="353"/>
      <c r="AC17" s="353"/>
      <c r="AD17" s="354"/>
      <c r="AE17" s="83"/>
      <c r="AF17" s="84"/>
      <c r="AG17" s="84"/>
      <c r="AH17" s="84"/>
      <c r="AI17" s="84"/>
      <c r="AJ17" s="84"/>
      <c r="AK17" s="84"/>
      <c r="AL17" s="84"/>
      <c r="AM17" s="224"/>
      <c r="AN17" s="226"/>
      <c r="AO17" s="226"/>
      <c r="AP17" s="226"/>
      <c r="AQ17" s="228"/>
      <c r="AR17" s="119"/>
      <c r="AS17" s="90"/>
      <c r="AT17" s="92"/>
      <c r="AU17" s="113"/>
      <c r="AV17" s="90"/>
      <c r="AW17" s="100"/>
      <c r="AX17" s="101"/>
      <c r="AY17" s="90"/>
      <c r="AZ17" s="232"/>
      <c r="BA17" s="245"/>
      <c r="BB17" s="243"/>
      <c r="BC17" s="244"/>
      <c r="BD17" s="501"/>
      <c r="BE17" s="496"/>
      <c r="BF17" s="498"/>
      <c r="BG17" s="496"/>
      <c r="BH17" s="496"/>
      <c r="BI17" s="496"/>
      <c r="BJ17" s="496"/>
      <c r="BK17" s="496"/>
      <c r="BL17" s="496"/>
      <c r="BM17" s="496"/>
      <c r="BN17" s="496"/>
      <c r="BO17" s="497"/>
    </row>
    <row r="18" spans="1:67" ht="15" customHeight="1">
      <c r="A18" s="324"/>
      <c r="B18" s="335"/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5"/>
      <c r="O18" s="337"/>
      <c r="P18" s="338"/>
      <c r="Q18" s="338"/>
      <c r="R18" s="338"/>
      <c r="S18" s="338"/>
      <c r="T18" s="339"/>
      <c r="U18" s="343"/>
      <c r="V18" s="344"/>
      <c r="W18" s="345"/>
      <c r="X18" s="349"/>
      <c r="Y18" s="350"/>
      <c r="Z18" s="350"/>
      <c r="AA18" s="350"/>
      <c r="AB18" s="350"/>
      <c r="AC18" s="350"/>
      <c r="AD18" s="351"/>
      <c r="AE18" s="80"/>
      <c r="AF18" s="81"/>
      <c r="AG18" s="81"/>
      <c r="AH18" s="81"/>
      <c r="AI18" s="81"/>
      <c r="AJ18" s="81"/>
      <c r="AK18" s="81"/>
      <c r="AL18" s="81"/>
      <c r="AM18" s="223"/>
      <c r="AN18" s="225"/>
      <c r="AO18" s="225"/>
      <c r="AP18" s="225"/>
      <c r="AQ18" s="227"/>
      <c r="AR18" s="233"/>
      <c r="AS18" s="221"/>
      <c r="AT18" s="234"/>
      <c r="AU18" s="235"/>
      <c r="AV18" s="221"/>
      <c r="AW18" s="229"/>
      <c r="AX18" s="230"/>
      <c r="AY18" s="221"/>
      <c r="AZ18" s="231"/>
      <c r="BA18" s="447" t="s">
        <v>26</v>
      </c>
      <c r="BB18" s="448"/>
      <c r="BC18" s="448"/>
      <c r="BD18" s="448"/>
      <c r="BE18" s="448"/>
      <c r="BF18" s="449"/>
      <c r="BG18" s="450"/>
      <c r="BH18" s="436"/>
      <c r="BI18" s="443"/>
      <c r="BJ18" s="445"/>
      <c r="BK18" s="436"/>
      <c r="BL18" s="443"/>
      <c r="BM18" s="445"/>
      <c r="BN18" s="436"/>
      <c r="BO18" s="438"/>
    </row>
    <row r="19" spans="1:67" ht="15" customHeight="1">
      <c r="A19" s="325"/>
      <c r="B19" s="336"/>
      <c r="C19" s="256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8"/>
      <c r="O19" s="340"/>
      <c r="P19" s="341"/>
      <c r="Q19" s="341"/>
      <c r="R19" s="341"/>
      <c r="S19" s="341"/>
      <c r="T19" s="342"/>
      <c r="U19" s="346"/>
      <c r="V19" s="347"/>
      <c r="W19" s="348"/>
      <c r="X19" s="352"/>
      <c r="Y19" s="353"/>
      <c r="Z19" s="353"/>
      <c r="AA19" s="353"/>
      <c r="AB19" s="353"/>
      <c r="AC19" s="353"/>
      <c r="AD19" s="354"/>
      <c r="AE19" s="83"/>
      <c r="AF19" s="84"/>
      <c r="AG19" s="84"/>
      <c r="AH19" s="84"/>
      <c r="AI19" s="84"/>
      <c r="AJ19" s="84"/>
      <c r="AK19" s="84"/>
      <c r="AL19" s="84"/>
      <c r="AM19" s="224"/>
      <c r="AN19" s="226"/>
      <c r="AO19" s="226"/>
      <c r="AP19" s="226"/>
      <c r="AQ19" s="228"/>
      <c r="AR19" s="119"/>
      <c r="AS19" s="90"/>
      <c r="AT19" s="92"/>
      <c r="AU19" s="113"/>
      <c r="AV19" s="90"/>
      <c r="AW19" s="100"/>
      <c r="AX19" s="101"/>
      <c r="AY19" s="90"/>
      <c r="AZ19" s="232"/>
      <c r="BA19" s="440" t="s">
        <v>27</v>
      </c>
      <c r="BB19" s="441"/>
      <c r="BC19" s="441"/>
      <c r="BD19" s="441"/>
      <c r="BE19" s="441"/>
      <c r="BF19" s="442"/>
      <c r="BG19" s="451"/>
      <c r="BH19" s="437"/>
      <c r="BI19" s="444"/>
      <c r="BJ19" s="446"/>
      <c r="BK19" s="437"/>
      <c r="BL19" s="444"/>
      <c r="BM19" s="446"/>
      <c r="BN19" s="437"/>
      <c r="BO19" s="439"/>
    </row>
    <row r="20" spans="1:67" ht="15" customHeight="1">
      <c r="A20" s="324"/>
      <c r="B20" s="335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337"/>
      <c r="P20" s="338"/>
      <c r="Q20" s="338"/>
      <c r="R20" s="338"/>
      <c r="S20" s="338"/>
      <c r="T20" s="339"/>
      <c r="U20" s="343"/>
      <c r="V20" s="344"/>
      <c r="W20" s="345"/>
      <c r="X20" s="349"/>
      <c r="Y20" s="350"/>
      <c r="Z20" s="350"/>
      <c r="AA20" s="350"/>
      <c r="AB20" s="350"/>
      <c r="AC20" s="350"/>
      <c r="AD20" s="351"/>
      <c r="AE20" s="80"/>
      <c r="AF20" s="81"/>
      <c r="AG20" s="81"/>
      <c r="AH20" s="81"/>
      <c r="AI20" s="81"/>
      <c r="AJ20" s="81"/>
      <c r="AK20" s="81"/>
      <c r="AL20" s="81"/>
      <c r="AM20" s="223"/>
      <c r="AN20" s="225"/>
      <c r="AO20" s="225"/>
      <c r="AP20" s="225"/>
      <c r="AQ20" s="227"/>
      <c r="AR20" s="233"/>
      <c r="AS20" s="221"/>
      <c r="AT20" s="234"/>
      <c r="AU20" s="235"/>
      <c r="AV20" s="221"/>
      <c r="AW20" s="229"/>
      <c r="AX20" s="230"/>
      <c r="AY20" s="221"/>
      <c r="AZ20" s="231"/>
      <c r="BA20" s="433" t="s">
        <v>28</v>
      </c>
      <c r="BB20" s="434"/>
      <c r="BC20" s="434"/>
      <c r="BD20" s="434"/>
      <c r="BE20" s="434"/>
      <c r="BF20" s="435"/>
      <c r="BG20" s="387"/>
      <c r="BH20" s="222"/>
      <c r="BI20" s="358"/>
      <c r="BJ20" s="359"/>
      <c r="BK20" s="222"/>
      <c r="BL20" s="360"/>
      <c r="BM20" s="372"/>
      <c r="BN20" s="222"/>
      <c r="BO20" s="432"/>
    </row>
    <row r="21" spans="1:67" ht="15" customHeight="1">
      <c r="A21" s="325"/>
      <c r="B21" s="336"/>
      <c r="C21" s="256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8"/>
      <c r="O21" s="340"/>
      <c r="P21" s="341"/>
      <c r="Q21" s="341"/>
      <c r="R21" s="341"/>
      <c r="S21" s="341"/>
      <c r="T21" s="342"/>
      <c r="U21" s="346"/>
      <c r="V21" s="347"/>
      <c r="W21" s="348"/>
      <c r="X21" s="352"/>
      <c r="Y21" s="353"/>
      <c r="Z21" s="353"/>
      <c r="AA21" s="353"/>
      <c r="AB21" s="353"/>
      <c r="AC21" s="353"/>
      <c r="AD21" s="354"/>
      <c r="AE21" s="83"/>
      <c r="AF21" s="84"/>
      <c r="AG21" s="84"/>
      <c r="AH21" s="84"/>
      <c r="AI21" s="84"/>
      <c r="AJ21" s="84"/>
      <c r="AK21" s="84"/>
      <c r="AL21" s="84"/>
      <c r="AM21" s="224"/>
      <c r="AN21" s="226"/>
      <c r="AO21" s="226"/>
      <c r="AP21" s="226"/>
      <c r="AQ21" s="228"/>
      <c r="AR21" s="119"/>
      <c r="AS21" s="90"/>
      <c r="AT21" s="92"/>
      <c r="AU21" s="113"/>
      <c r="AV21" s="90"/>
      <c r="AW21" s="100"/>
      <c r="AX21" s="101"/>
      <c r="AY21" s="90"/>
      <c r="AZ21" s="232"/>
      <c r="BA21" s="375" t="s">
        <v>29</v>
      </c>
      <c r="BB21" s="376"/>
      <c r="BC21" s="376"/>
      <c r="BD21" s="376"/>
      <c r="BE21" s="376"/>
      <c r="BF21" s="377"/>
      <c r="BG21" s="119"/>
      <c r="BH21" s="90"/>
      <c r="BI21" s="92"/>
      <c r="BJ21" s="113"/>
      <c r="BK21" s="90"/>
      <c r="BL21" s="100"/>
      <c r="BM21" s="101"/>
      <c r="BN21" s="90"/>
      <c r="BO21" s="374"/>
    </row>
    <row r="22" spans="1:67" ht="15" customHeight="1">
      <c r="A22" s="324"/>
      <c r="B22" s="335"/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  <c r="O22" s="337"/>
      <c r="P22" s="338"/>
      <c r="Q22" s="338"/>
      <c r="R22" s="338"/>
      <c r="S22" s="338"/>
      <c r="T22" s="339"/>
      <c r="U22" s="343"/>
      <c r="V22" s="344"/>
      <c r="W22" s="345"/>
      <c r="X22" s="349"/>
      <c r="Y22" s="350"/>
      <c r="Z22" s="350"/>
      <c r="AA22" s="350"/>
      <c r="AB22" s="350"/>
      <c r="AC22" s="350"/>
      <c r="AD22" s="351"/>
      <c r="AE22" s="80"/>
      <c r="AF22" s="81"/>
      <c r="AG22" s="81"/>
      <c r="AH22" s="81"/>
      <c r="AI22" s="81"/>
      <c r="AJ22" s="81"/>
      <c r="AK22" s="81"/>
      <c r="AL22" s="81"/>
      <c r="AM22" s="223"/>
      <c r="AN22" s="225"/>
      <c r="AO22" s="225"/>
      <c r="AP22" s="225"/>
      <c r="AQ22" s="227"/>
      <c r="AR22" s="233"/>
      <c r="AS22" s="221"/>
      <c r="AT22" s="234"/>
      <c r="AU22" s="235"/>
      <c r="AV22" s="221"/>
      <c r="AW22" s="229"/>
      <c r="AX22" s="230"/>
      <c r="AY22" s="221"/>
      <c r="AZ22" s="231"/>
      <c r="BA22" s="367" t="s">
        <v>30</v>
      </c>
      <c r="BB22" s="368"/>
      <c r="BC22" s="368"/>
      <c r="BD22" s="368"/>
      <c r="BE22" s="368"/>
      <c r="BF22" s="369"/>
      <c r="BG22" s="370"/>
      <c r="BH22" s="200"/>
      <c r="BI22" s="219"/>
      <c r="BJ22" s="237"/>
      <c r="BK22" s="200"/>
      <c r="BL22" s="362"/>
      <c r="BM22" s="364"/>
      <c r="BN22" s="200"/>
      <c r="BO22" s="202"/>
    </row>
    <row r="23" spans="1:67" ht="15" customHeight="1">
      <c r="A23" s="325"/>
      <c r="B23" s="336"/>
      <c r="C23" s="256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8"/>
      <c r="O23" s="340"/>
      <c r="P23" s="341"/>
      <c r="Q23" s="341"/>
      <c r="R23" s="341"/>
      <c r="S23" s="341"/>
      <c r="T23" s="342"/>
      <c r="U23" s="346"/>
      <c r="V23" s="347"/>
      <c r="W23" s="348"/>
      <c r="X23" s="352"/>
      <c r="Y23" s="353"/>
      <c r="Z23" s="353"/>
      <c r="AA23" s="353"/>
      <c r="AB23" s="353"/>
      <c r="AC23" s="353"/>
      <c r="AD23" s="354"/>
      <c r="AE23" s="83"/>
      <c r="AF23" s="84"/>
      <c r="AG23" s="84"/>
      <c r="AH23" s="84"/>
      <c r="AI23" s="84"/>
      <c r="AJ23" s="84"/>
      <c r="AK23" s="84"/>
      <c r="AL23" s="84"/>
      <c r="AM23" s="224"/>
      <c r="AN23" s="226"/>
      <c r="AO23" s="226"/>
      <c r="AP23" s="226"/>
      <c r="AQ23" s="228"/>
      <c r="AR23" s="119"/>
      <c r="AS23" s="90"/>
      <c r="AT23" s="92"/>
      <c r="AU23" s="113"/>
      <c r="AV23" s="90"/>
      <c r="AW23" s="100"/>
      <c r="AX23" s="101"/>
      <c r="AY23" s="90"/>
      <c r="AZ23" s="232"/>
      <c r="BA23" s="424" t="s">
        <v>31</v>
      </c>
      <c r="BB23" s="425"/>
      <c r="BC23" s="425"/>
      <c r="BD23" s="425"/>
      <c r="BE23" s="425"/>
      <c r="BF23" s="426"/>
      <c r="BG23" s="430"/>
      <c r="BH23" s="423"/>
      <c r="BI23" s="431"/>
      <c r="BJ23" s="238"/>
      <c r="BK23" s="423"/>
      <c r="BL23" s="427"/>
      <c r="BM23" s="428"/>
      <c r="BN23" s="423"/>
      <c r="BO23" s="429"/>
    </row>
    <row r="24" spans="1:67" ht="15" customHeight="1">
      <c r="A24" s="207"/>
      <c r="B24" s="209"/>
      <c r="C24" s="411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3"/>
      <c r="O24" s="74" t="s">
        <v>109</v>
      </c>
      <c r="P24" s="75"/>
      <c r="Q24" s="75"/>
      <c r="R24" s="75"/>
      <c r="S24" s="75"/>
      <c r="T24" s="75"/>
      <c r="U24" s="75"/>
      <c r="V24" s="75"/>
      <c r="W24" s="76"/>
      <c r="X24" s="417" t="s">
        <v>110</v>
      </c>
      <c r="Y24" s="418"/>
      <c r="Z24" s="418"/>
      <c r="AA24" s="418"/>
      <c r="AB24" s="418"/>
      <c r="AC24" s="418"/>
      <c r="AD24" s="419"/>
      <c r="AE24" s="316" t="s">
        <v>111</v>
      </c>
      <c r="AF24" s="317"/>
      <c r="AG24" s="317"/>
      <c r="AH24" s="317"/>
      <c r="AI24" s="317"/>
      <c r="AJ24" s="317"/>
      <c r="AK24" s="317"/>
      <c r="AL24" s="317"/>
      <c r="AM24" s="223"/>
      <c r="AN24" s="225"/>
      <c r="AO24" s="225"/>
      <c r="AP24" s="225"/>
      <c r="AQ24" s="227"/>
      <c r="AR24" s="233"/>
      <c r="AS24" s="221"/>
      <c r="AT24" s="234"/>
      <c r="AU24" s="235"/>
      <c r="AV24" s="221"/>
      <c r="AW24" s="229"/>
      <c r="AX24" s="230"/>
      <c r="AY24" s="221"/>
      <c r="AZ24" s="231"/>
      <c r="BA24" s="388" t="s">
        <v>32</v>
      </c>
      <c r="BB24" s="389"/>
      <c r="BC24" s="389"/>
      <c r="BD24" s="389"/>
      <c r="BE24" s="389"/>
      <c r="BF24" s="390"/>
      <c r="BG24" s="233"/>
      <c r="BH24" s="221"/>
      <c r="BI24" s="234"/>
      <c r="BJ24" s="235"/>
      <c r="BK24" s="221"/>
      <c r="BL24" s="229"/>
      <c r="BM24" s="230"/>
      <c r="BN24" s="221"/>
      <c r="BO24" s="373"/>
    </row>
    <row r="25" spans="1:67" ht="15" customHeight="1">
      <c r="A25" s="391"/>
      <c r="B25" s="392"/>
      <c r="C25" s="414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6"/>
      <c r="O25" s="77"/>
      <c r="P25" s="78"/>
      <c r="Q25" s="78"/>
      <c r="R25" s="78"/>
      <c r="S25" s="78"/>
      <c r="T25" s="78"/>
      <c r="U25" s="78"/>
      <c r="V25" s="78"/>
      <c r="W25" s="79"/>
      <c r="X25" s="420"/>
      <c r="Y25" s="421"/>
      <c r="Z25" s="421"/>
      <c r="AA25" s="421"/>
      <c r="AB25" s="421"/>
      <c r="AC25" s="421"/>
      <c r="AD25" s="422"/>
      <c r="AE25" s="318"/>
      <c r="AF25" s="319"/>
      <c r="AG25" s="319"/>
      <c r="AH25" s="319"/>
      <c r="AI25" s="319"/>
      <c r="AJ25" s="319"/>
      <c r="AK25" s="319"/>
      <c r="AL25" s="319"/>
      <c r="AM25" s="224"/>
      <c r="AN25" s="226"/>
      <c r="AO25" s="226"/>
      <c r="AP25" s="226"/>
      <c r="AQ25" s="228"/>
      <c r="AR25" s="119"/>
      <c r="AS25" s="90"/>
      <c r="AT25" s="92"/>
      <c r="AU25" s="113"/>
      <c r="AV25" s="90"/>
      <c r="AW25" s="100"/>
      <c r="AX25" s="101"/>
      <c r="AY25" s="90"/>
      <c r="AZ25" s="232"/>
      <c r="BA25" s="375" t="s">
        <v>33</v>
      </c>
      <c r="BB25" s="376"/>
      <c r="BC25" s="376"/>
      <c r="BD25" s="376"/>
      <c r="BE25" s="376"/>
      <c r="BF25" s="377"/>
      <c r="BG25" s="119"/>
      <c r="BH25" s="90"/>
      <c r="BI25" s="92"/>
      <c r="BJ25" s="113"/>
      <c r="BK25" s="90"/>
      <c r="BL25" s="100"/>
      <c r="BM25" s="101"/>
      <c r="BN25" s="90"/>
      <c r="BO25" s="374"/>
    </row>
    <row r="26" spans="1:67" ht="15" customHeight="1">
      <c r="A26" s="207"/>
      <c r="B26" s="209"/>
      <c r="C26" s="399" t="s">
        <v>117</v>
      </c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1"/>
      <c r="O26" s="80"/>
      <c r="P26" s="81"/>
      <c r="Q26" s="81"/>
      <c r="R26" s="81"/>
      <c r="S26" s="81"/>
      <c r="T26" s="81"/>
      <c r="U26" s="81"/>
      <c r="V26" s="81"/>
      <c r="W26" s="82"/>
      <c r="X26" s="405"/>
      <c r="Y26" s="406"/>
      <c r="Z26" s="406"/>
      <c r="AA26" s="406"/>
      <c r="AB26" s="406"/>
      <c r="AC26" s="406"/>
      <c r="AD26" s="407"/>
      <c r="AE26" s="384">
        <f>IF(O26=0,"",O26)</f>
      </c>
      <c r="AF26" s="384"/>
      <c r="AG26" s="384"/>
      <c r="AH26" s="384"/>
      <c r="AI26" s="384"/>
      <c r="AJ26" s="384"/>
      <c r="AK26" s="384"/>
      <c r="AL26" s="386"/>
      <c r="AM26" s="223"/>
      <c r="AN26" s="225"/>
      <c r="AO26" s="225"/>
      <c r="AP26" s="225"/>
      <c r="AQ26" s="227"/>
      <c r="AR26" s="233"/>
      <c r="AS26" s="221"/>
      <c r="AT26" s="234"/>
      <c r="AU26" s="235"/>
      <c r="AV26" s="221"/>
      <c r="AW26" s="229"/>
      <c r="AX26" s="230"/>
      <c r="AY26" s="221"/>
      <c r="AZ26" s="231"/>
      <c r="BA26" s="388" t="s">
        <v>34</v>
      </c>
      <c r="BB26" s="389"/>
      <c r="BC26" s="389"/>
      <c r="BD26" s="389"/>
      <c r="BE26" s="389"/>
      <c r="BF26" s="390"/>
      <c r="BG26" s="233"/>
      <c r="BH26" s="221"/>
      <c r="BI26" s="234"/>
      <c r="BJ26" s="235"/>
      <c r="BK26" s="221"/>
      <c r="BL26" s="229"/>
      <c r="BM26" s="230"/>
      <c r="BN26" s="221"/>
      <c r="BO26" s="373"/>
    </row>
    <row r="27" spans="1:67" ht="15" customHeight="1">
      <c r="A27" s="391"/>
      <c r="B27" s="392"/>
      <c r="C27" s="402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4"/>
      <c r="O27" s="83"/>
      <c r="P27" s="84"/>
      <c r="Q27" s="84"/>
      <c r="R27" s="84"/>
      <c r="S27" s="84"/>
      <c r="T27" s="84"/>
      <c r="U27" s="84"/>
      <c r="V27" s="84"/>
      <c r="W27" s="85"/>
      <c r="X27" s="408"/>
      <c r="Y27" s="409"/>
      <c r="Z27" s="409"/>
      <c r="AA27" s="409"/>
      <c r="AB27" s="409"/>
      <c r="AC27" s="409"/>
      <c r="AD27" s="410"/>
      <c r="AE27" s="384"/>
      <c r="AF27" s="384"/>
      <c r="AG27" s="384"/>
      <c r="AH27" s="384"/>
      <c r="AI27" s="384"/>
      <c r="AJ27" s="384"/>
      <c r="AK27" s="384"/>
      <c r="AL27" s="386"/>
      <c r="AM27" s="224"/>
      <c r="AN27" s="226"/>
      <c r="AO27" s="226"/>
      <c r="AP27" s="226"/>
      <c r="AQ27" s="228"/>
      <c r="AR27" s="119"/>
      <c r="AS27" s="90"/>
      <c r="AT27" s="92"/>
      <c r="AU27" s="113"/>
      <c r="AV27" s="90"/>
      <c r="AW27" s="100"/>
      <c r="AX27" s="101"/>
      <c r="AY27" s="90"/>
      <c r="AZ27" s="232"/>
      <c r="BA27" s="375" t="s">
        <v>35</v>
      </c>
      <c r="BB27" s="376"/>
      <c r="BC27" s="376"/>
      <c r="BD27" s="376"/>
      <c r="BE27" s="376"/>
      <c r="BF27" s="377"/>
      <c r="BG27" s="119"/>
      <c r="BH27" s="90"/>
      <c r="BI27" s="92"/>
      <c r="BJ27" s="113"/>
      <c r="BK27" s="90"/>
      <c r="BL27" s="100"/>
      <c r="BM27" s="101"/>
      <c r="BN27" s="90"/>
      <c r="BO27" s="374"/>
    </row>
    <row r="28" spans="1:67" ht="15" customHeight="1">
      <c r="A28" s="207"/>
      <c r="B28" s="209"/>
      <c r="C28" s="393" t="s">
        <v>113</v>
      </c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5"/>
      <c r="O28" s="80"/>
      <c r="P28" s="81"/>
      <c r="Q28" s="81"/>
      <c r="R28" s="81"/>
      <c r="S28" s="81"/>
      <c r="T28" s="81"/>
      <c r="U28" s="81"/>
      <c r="V28" s="81"/>
      <c r="W28" s="82"/>
      <c r="X28" s="383">
        <f>IF(O28=0,"",O28*0.08)</f>
      </c>
      <c r="Y28" s="384"/>
      <c r="Z28" s="384"/>
      <c r="AA28" s="384"/>
      <c r="AB28" s="384"/>
      <c r="AC28" s="384"/>
      <c r="AD28" s="385"/>
      <c r="AE28" s="384">
        <f>IF(O28=0,"",O28+X28)</f>
      </c>
      <c r="AF28" s="384"/>
      <c r="AG28" s="384"/>
      <c r="AH28" s="384"/>
      <c r="AI28" s="384"/>
      <c r="AJ28" s="384"/>
      <c r="AK28" s="384"/>
      <c r="AL28" s="386"/>
      <c r="AM28" s="223"/>
      <c r="AN28" s="225"/>
      <c r="AO28" s="225"/>
      <c r="AP28" s="225"/>
      <c r="AQ28" s="227"/>
      <c r="AR28" s="233"/>
      <c r="AS28" s="221"/>
      <c r="AT28" s="234"/>
      <c r="AU28" s="235"/>
      <c r="AV28" s="221"/>
      <c r="AW28" s="229"/>
      <c r="AX28" s="230"/>
      <c r="AY28" s="221"/>
      <c r="AZ28" s="231"/>
      <c r="BA28" s="388" t="s">
        <v>36</v>
      </c>
      <c r="BB28" s="389"/>
      <c r="BC28" s="389"/>
      <c r="BD28" s="389"/>
      <c r="BE28" s="389"/>
      <c r="BF28" s="390"/>
      <c r="BG28" s="233"/>
      <c r="BH28" s="221"/>
      <c r="BI28" s="234"/>
      <c r="BJ28" s="235"/>
      <c r="BK28" s="221"/>
      <c r="BL28" s="229"/>
      <c r="BM28" s="230"/>
      <c r="BN28" s="221"/>
      <c r="BO28" s="373"/>
    </row>
    <row r="29" spans="1:67" ht="15" customHeight="1">
      <c r="A29" s="391"/>
      <c r="B29" s="392"/>
      <c r="C29" s="396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8"/>
      <c r="O29" s="83"/>
      <c r="P29" s="84"/>
      <c r="Q29" s="84"/>
      <c r="R29" s="84"/>
      <c r="S29" s="84"/>
      <c r="T29" s="84"/>
      <c r="U29" s="84"/>
      <c r="V29" s="84"/>
      <c r="W29" s="85"/>
      <c r="X29" s="384"/>
      <c r="Y29" s="384"/>
      <c r="Z29" s="384"/>
      <c r="AA29" s="384"/>
      <c r="AB29" s="384"/>
      <c r="AC29" s="384"/>
      <c r="AD29" s="385"/>
      <c r="AE29" s="384"/>
      <c r="AF29" s="384"/>
      <c r="AG29" s="384"/>
      <c r="AH29" s="384"/>
      <c r="AI29" s="384"/>
      <c r="AJ29" s="384"/>
      <c r="AK29" s="384"/>
      <c r="AL29" s="386"/>
      <c r="AM29" s="224"/>
      <c r="AN29" s="226"/>
      <c r="AO29" s="226"/>
      <c r="AP29" s="226"/>
      <c r="AQ29" s="228"/>
      <c r="AR29" s="119"/>
      <c r="AS29" s="90"/>
      <c r="AT29" s="92"/>
      <c r="AU29" s="113"/>
      <c r="AV29" s="90"/>
      <c r="AW29" s="100"/>
      <c r="AX29" s="101"/>
      <c r="AY29" s="90"/>
      <c r="AZ29" s="232"/>
      <c r="BA29" s="375" t="s">
        <v>37</v>
      </c>
      <c r="BB29" s="376"/>
      <c r="BC29" s="376"/>
      <c r="BD29" s="376"/>
      <c r="BE29" s="376"/>
      <c r="BF29" s="377"/>
      <c r="BG29" s="119"/>
      <c r="BH29" s="90"/>
      <c r="BI29" s="92"/>
      <c r="BJ29" s="113"/>
      <c r="BK29" s="90"/>
      <c r="BL29" s="100"/>
      <c r="BM29" s="101"/>
      <c r="BN29" s="90"/>
      <c r="BO29" s="374"/>
    </row>
    <row r="30" spans="1:68" ht="15" customHeight="1">
      <c r="A30" s="207"/>
      <c r="B30" s="209"/>
      <c r="C30" s="211" t="s">
        <v>112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3"/>
      <c r="O30" s="80">
        <v>1650000</v>
      </c>
      <c r="P30" s="81"/>
      <c r="Q30" s="81"/>
      <c r="R30" s="81"/>
      <c r="S30" s="81"/>
      <c r="T30" s="81"/>
      <c r="U30" s="81"/>
      <c r="V30" s="81"/>
      <c r="W30" s="82"/>
      <c r="X30" s="383">
        <f>IF(O30=0,"",O30*0.1)</f>
        <v>165000</v>
      </c>
      <c r="Y30" s="384"/>
      <c r="Z30" s="384"/>
      <c r="AA30" s="384"/>
      <c r="AB30" s="384"/>
      <c r="AC30" s="384"/>
      <c r="AD30" s="385"/>
      <c r="AE30" s="384">
        <f>IF(O30=0,"",O30+X30)</f>
        <v>1815000</v>
      </c>
      <c r="AF30" s="384"/>
      <c r="AG30" s="384"/>
      <c r="AH30" s="384"/>
      <c r="AI30" s="384"/>
      <c r="AJ30" s="384"/>
      <c r="AK30" s="384"/>
      <c r="AL30" s="386"/>
      <c r="AM30" s="223"/>
      <c r="AN30" s="225"/>
      <c r="AO30" s="225"/>
      <c r="AP30" s="225"/>
      <c r="AQ30" s="227"/>
      <c r="AR30" s="233"/>
      <c r="AS30" s="221"/>
      <c r="AT30" s="234"/>
      <c r="AU30" s="235"/>
      <c r="AV30" s="221"/>
      <c r="AW30" s="229"/>
      <c r="AX30" s="230"/>
      <c r="AY30" s="221"/>
      <c r="AZ30" s="231"/>
      <c r="BA30" s="367" t="s">
        <v>39</v>
      </c>
      <c r="BB30" s="368"/>
      <c r="BC30" s="368"/>
      <c r="BD30" s="368"/>
      <c r="BE30" s="368"/>
      <c r="BF30" s="369"/>
      <c r="BG30" s="370"/>
      <c r="BH30" s="200"/>
      <c r="BI30" s="219"/>
      <c r="BJ30" s="237"/>
      <c r="BK30" s="200"/>
      <c r="BL30" s="362"/>
      <c r="BM30" s="364"/>
      <c r="BN30" s="200"/>
      <c r="BO30" s="202"/>
      <c r="BP30" s="17"/>
    </row>
    <row r="31" spans="1:68" ht="15" customHeight="1" thickBot="1">
      <c r="A31" s="378"/>
      <c r="B31" s="379"/>
      <c r="C31" s="380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2"/>
      <c r="O31" s="83"/>
      <c r="P31" s="84"/>
      <c r="Q31" s="84"/>
      <c r="R31" s="84"/>
      <c r="S31" s="84"/>
      <c r="T31" s="84"/>
      <c r="U31" s="84"/>
      <c r="V31" s="84"/>
      <c r="W31" s="85"/>
      <c r="X31" s="384"/>
      <c r="Y31" s="384"/>
      <c r="Z31" s="384"/>
      <c r="AA31" s="384"/>
      <c r="AB31" s="384"/>
      <c r="AC31" s="384"/>
      <c r="AD31" s="385"/>
      <c r="AE31" s="384"/>
      <c r="AF31" s="384"/>
      <c r="AG31" s="384"/>
      <c r="AH31" s="384"/>
      <c r="AI31" s="384"/>
      <c r="AJ31" s="384"/>
      <c r="AK31" s="384"/>
      <c r="AL31" s="386"/>
      <c r="AM31" s="224"/>
      <c r="AN31" s="226"/>
      <c r="AO31" s="226"/>
      <c r="AP31" s="226"/>
      <c r="AQ31" s="228"/>
      <c r="AR31" s="387"/>
      <c r="AS31" s="222"/>
      <c r="AT31" s="358"/>
      <c r="AU31" s="359"/>
      <c r="AV31" s="222"/>
      <c r="AW31" s="360"/>
      <c r="AX31" s="372"/>
      <c r="AY31" s="222"/>
      <c r="AZ31" s="366"/>
      <c r="BA31" s="204" t="s">
        <v>40</v>
      </c>
      <c r="BB31" s="205"/>
      <c r="BC31" s="205"/>
      <c r="BD31" s="205"/>
      <c r="BE31" s="205"/>
      <c r="BF31" s="206"/>
      <c r="BG31" s="371"/>
      <c r="BH31" s="201"/>
      <c r="BI31" s="220"/>
      <c r="BJ31" s="361"/>
      <c r="BK31" s="201"/>
      <c r="BL31" s="363"/>
      <c r="BM31" s="365"/>
      <c r="BN31" s="201"/>
      <c r="BO31" s="203"/>
      <c r="BP31" s="17"/>
    </row>
    <row r="32" spans="1:67" ht="16.5" customHeight="1">
      <c r="A32" s="207"/>
      <c r="B32" s="209"/>
      <c r="C32" s="211" t="s">
        <v>41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93">
        <f>SUM(O26:W31)</f>
        <v>1650000</v>
      </c>
      <c r="P32" s="94"/>
      <c r="Q32" s="94"/>
      <c r="R32" s="94"/>
      <c r="S32" s="94"/>
      <c r="T32" s="94"/>
      <c r="U32" s="94"/>
      <c r="V32" s="94"/>
      <c r="W32" s="95"/>
      <c r="X32" s="93">
        <f>SUM(X26:AD31)</f>
        <v>165000</v>
      </c>
      <c r="Y32" s="94"/>
      <c r="Z32" s="94"/>
      <c r="AA32" s="94"/>
      <c r="AB32" s="94"/>
      <c r="AC32" s="94"/>
      <c r="AD32" s="95"/>
      <c r="AE32" s="93">
        <f>SUM(AE26:AL31)</f>
        <v>1815000</v>
      </c>
      <c r="AF32" s="94"/>
      <c r="AG32" s="94"/>
      <c r="AH32" s="94"/>
      <c r="AI32" s="94"/>
      <c r="AJ32" s="94"/>
      <c r="AK32" s="94"/>
      <c r="AL32" s="217"/>
      <c r="AM32" s="190" t="s">
        <v>79</v>
      </c>
      <c r="AN32" s="191"/>
      <c r="AO32" s="191"/>
      <c r="AP32" s="191"/>
      <c r="AQ32" s="192"/>
      <c r="AR32" s="196"/>
      <c r="AS32" s="178"/>
      <c r="AT32" s="180"/>
      <c r="AU32" s="198"/>
      <c r="AV32" s="178"/>
      <c r="AW32" s="174"/>
      <c r="AX32" s="176"/>
      <c r="AY32" s="178"/>
      <c r="AZ32" s="180"/>
      <c r="BA32" s="182" t="s">
        <v>42</v>
      </c>
      <c r="BB32" s="183"/>
      <c r="BC32" s="183"/>
      <c r="BD32" s="183"/>
      <c r="BE32" s="183"/>
      <c r="BF32" s="184"/>
      <c r="BG32" s="188"/>
      <c r="BH32" s="145"/>
      <c r="BI32" s="166"/>
      <c r="BJ32" s="168"/>
      <c r="BK32" s="145"/>
      <c r="BL32" s="170"/>
      <c r="BM32" s="172"/>
      <c r="BN32" s="145"/>
      <c r="BO32" s="147"/>
    </row>
    <row r="33" spans="1:67" ht="17.25" customHeight="1" thickBot="1">
      <c r="A33" s="208"/>
      <c r="B33" s="210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6"/>
      <c r="O33" s="96"/>
      <c r="P33" s="97"/>
      <c r="Q33" s="97"/>
      <c r="R33" s="97"/>
      <c r="S33" s="97"/>
      <c r="T33" s="97"/>
      <c r="U33" s="97"/>
      <c r="V33" s="97"/>
      <c r="W33" s="98"/>
      <c r="X33" s="96"/>
      <c r="Y33" s="97"/>
      <c r="Z33" s="97"/>
      <c r="AA33" s="97"/>
      <c r="AB33" s="97"/>
      <c r="AC33" s="97"/>
      <c r="AD33" s="98"/>
      <c r="AE33" s="96"/>
      <c r="AF33" s="97"/>
      <c r="AG33" s="97"/>
      <c r="AH33" s="97"/>
      <c r="AI33" s="97"/>
      <c r="AJ33" s="97"/>
      <c r="AK33" s="97"/>
      <c r="AL33" s="218"/>
      <c r="AM33" s="193"/>
      <c r="AN33" s="194"/>
      <c r="AO33" s="194"/>
      <c r="AP33" s="194"/>
      <c r="AQ33" s="195"/>
      <c r="AR33" s="197"/>
      <c r="AS33" s="179"/>
      <c r="AT33" s="181"/>
      <c r="AU33" s="199"/>
      <c r="AV33" s="179"/>
      <c r="AW33" s="175"/>
      <c r="AX33" s="177"/>
      <c r="AY33" s="179"/>
      <c r="AZ33" s="181"/>
      <c r="BA33" s="185"/>
      <c r="BB33" s="186"/>
      <c r="BC33" s="186"/>
      <c r="BD33" s="186"/>
      <c r="BE33" s="186"/>
      <c r="BF33" s="187"/>
      <c r="BG33" s="189"/>
      <c r="BH33" s="146"/>
      <c r="BI33" s="167"/>
      <c r="BJ33" s="169"/>
      <c r="BK33" s="146"/>
      <c r="BL33" s="171"/>
      <c r="BM33" s="173"/>
      <c r="BN33" s="146"/>
      <c r="BO33" s="148"/>
    </row>
    <row r="34" spans="1:67" ht="17.25" customHeight="1" hidden="1" thickBot="1" thickTop="1">
      <c r="A34" s="40"/>
      <c r="B34" s="4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  <c r="R34" s="35"/>
      <c r="S34" s="35"/>
      <c r="T34" s="35"/>
      <c r="U34" s="36"/>
      <c r="V34" s="37"/>
      <c r="W34" s="37"/>
      <c r="X34" s="38"/>
      <c r="Y34" s="38"/>
      <c r="Z34" s="143" t="s">
        <v>43</v>
      </c>
      <c r="AA34" s="143"/>
      <c r="AB34" s="143"/>
      <c r="AC34" s="143"/>
      <c r="AD34" s="144"/>
      <c r="AE34" s="492">
        <f>IF(AE32=0,"",AE32)</f>
        <v>1815000</v>
      </c>
      <c r="AF34" s="493"/>
      <c r="AG34" s="493"/>
      <c r="AH34" s="493"/>
      <c r="AI34" s="493"/>
      <c r="AJ34" s="493"/>
      <c r="AK34" s="493"/>
      <c r="AL34" s="494"/>
      <c r="AM34" s="51"/>
      <c r="AN34" s="51"/>
      <c r="AO34" s="51"/>
      <c r="AP34" s="51"/>
      <c r="AQ34" s="51"/>
      <c r="AR34" s="27"/>
      <c r="AS34" s="27"/>
      <c r="AT34" s="27"/>
      <c r="AU34" s="27"/>
      <c r="AV34" s="27"/>
      <c r="AW34" s="27"/>
      <c r="AX34" s="27"/>
      <c r="AY34" s="27"/>
      <c r="AZ34" s="27"/>
      <c r="BA34" s="28"/>
      <c r="BB34" s="28"/>
      <c r="BC34" s="28"/>
      <c r="BD34" s="28"/>
      <c r="BE34" s="28"/>
      <c r="BF34" s="29"/>
      <c r="BG34" s="46"/>
      <c r="BH34" s="47"/>
      <c r="BI34" s="47"/>
      <c r="BJ34" s="48"/>
      <c r="BK34" s="47"/>
      <c r="BL34" s="49"/>
      <c r="BM34" s="47"/>
      <c r="BN34" s="47"/>
      <c r="BO34" s="50"/>
    </row>
    <row r="35" spans="1:67" ht="16.5" customHeight="1" thickTop="1">
      <c r="A35" s="154" t="s">
        <v>50</v>
      </c>
      <c r="B35" s="155"/>
      <c r="C35" s="156" t="s">
        <v>51</v>
      </c>
      <c r="D35" s="157"/>
      <c r="E35" s="157"/>
      <c r="F35" s="157"/>
      <c r="G35" s="157"/>
      <c r="H35" s="157"/>
      <c r="I35" s="157"/>
      <c r="J35" s="157"/>
      <c r="K35" s="155"/>
      <c r="L35" s="156" t="s">
        <v>52</v>
      </c>
      <c r="M35" s="157"/>
      <c r="N35" s="157"/>
      <c r="O35" s="157"/>
      <c r="P35" s="157"/>
      <c r="Q35" s="157"/>
      <c r="R35" s="157"/>
      <c r="S35" s="157"/>
      <c r="T35" s="157"/>
      <c r="U35" s="68"/>
      <c r="V35" s="69" t="s">
        <v>86</v>
      </c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495">
        <f>IF(AE33=0,"",AE33)</f>
      </c>
      <c r="AJ35" s="495"/>
      <c r="AK35" s="495"/>
      <c r="AL35" s="495"/>
      <c r="AX35" s="15"/>
      <c r="AY35" s="15"/>
      <c r="AZ35" s="15"/>
      <c r="BA35" s="355" t="s">
        <v>48</v>
      </c>
      <c r="BB35" s="356"/>
      <c r="BC35" s="356"/>
      <c r="BD35" s="356"/>
      <c r="BE35" s="356"/>
      <c r="BF35" s="357"/>
      <c r="BG35" s="158" t="s">
        <v>49</v>
      </c>
      <c r="BH35" s="159"/>
      <c r="BI35" s="160"/>
      <c r="BJ35" s="161" t="s">
        <v>84</v>
      </c>
      <c r="BK35" s="162"/>
      <c r="BL35" s="163"/>
      <c r="BM35" s="164" t="s">
        <v>85</v>
      </c>
      <c r="BN35" s="162"/>
      <c r="BO35" s="165"/>
    </row>
    <row r="36" spans="1:67" ht="16.5" customHeight="1">
      <c r="A36" s="135" t="s">
        <v>50</v>
      </c>
      <c r="B36" s="136"/>
      <c r="C36" s="139"/>
      <c r="D36" s="140"/>
      <c r="E36" s="140"/>
      <c r="F36" s="140"/>
      <c r="G36" s="140"/>
      <c r="H36" s="140"/>
      <c r="I36" s="140"/>
      <c r="J36" s="140"/>
      <c r="K36" s="141"/>
      <c r="L36" s="139"/>
      <c r="M36" s="140"/>
      <c r="N36" s="140"/>
      <c r="O36" s="140"/>
      <c r="P36" s="140"/>
      <c r="Q36" s="140"/>
      <c r="R36" s="140"/>
      <c r="S36" s="140"/>
      <c r="T36" s="140"/>
      <c r="U36" s="126" t="s">
        <v>44</v>
      </c>
      <c r="V36" s="127"/>
      <c r="W36" s="52"/>
      <c r="X36" s="53"/>
      <c r="Y36" s="54"/>
      <c r="Z36" s="55"/>
      <c r="AA36" s="54"/>
      <c r="AB36" s="128" t="s">
        <v>45</v>
      </c>
      <c r="AC36" s="129"/>
      <c r="AD36" s="129"/>
      <c r="AE36" s="129"/>
      <c r="AF36" s="129"/>
      <c r="AG36" s="56"/>
      <c r="AH36" s="56"/>
      <c r="AI36" s="56"/>
      <c r="AJ36" s="129" t="s">
        <v>46</v>
      </c>
      <c r="AK36" s="129"/>
      <c r="AL36" s="129"/>
      <c r="AM36" s="129"/>
      <c r="AN36" s="57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486" t="s">
        <v>78</v>
      </c>
      <c r="AZ36" s="487"/>
      <c r="BA36" s="328" t="s">
        <v>53</v>
      </c>
      <c r="BB36" s="329"/>
      <c r="BC36" s="329"/>
      <c r="BD36" s="329"/>
      <c r="BE36" s="329"/>
      <c r="BF36" s="330"/>
      <c r="BG36" s="133"/>
      <c r="BH36" s="122"/>
      <c r="BI36" s="333"/>
      <c r="BJ36" s="300"/>
      <c r="BK36" s="122"/>
      <c r="BL36" s="331"/>
      <c r="BM36" s="120"/>
      <c r="BN36" s="122"/>
      <c r="BO36" s="124"/>
    </row>
    <row r="37" spans="1:67" ht="16.5" customHeight="1">
      <c r="A37" s="137"/>
      <c r="B37" s="138"/>
      <c r="C37" s="142"/>
      <c r="D37" s="143"/>
      <c r="E37" s="143"/>
      <c r="F37" s="143"/>
      <c r="G37" s="143"/>
      <c r="H37" s="143"/>
      <c r="I37" s="143"/>
      <c r="J37" s="143"/>
      <c r="K37" s="144"/>
      <c r="L37" s="142"/>
      <c r="M37" s="143"/>
      <c r="N37" s="143"/>
      <c r="O37" s="143"/>
      <c r="P37" s="143"/>
      <c r="Q37" s="143"/>
      <c r="R37" s="143"/>
      <c r="S37" s="143"/>
      <c r="T37" s="143"/>
      <c r="U37" s="126" t="s">
        <v>47</v>
      </c>
      <c r="V37" s="127"/>
      <c r="W37" s="52"/>
      <c r="X37" s="53"/>
      <c r="Y37" s="54"/>
      <c r="Z37" s="55"/>
      <c r="AA37" s="54"/>
      <c r="AB37" s="128" t="s">
        <v>45</v>
      </c>
      <c r="AC37" s="129"/>
      <c r="AD37" s="129"/>
      <c r="AE37" s="129"/>
      <c r="AF37" s="129"/>
      <c r="AG37" s="56"/>
      <c r="AH37" s="56"/>
      <c r="AI37" s="56"/>
      <c r="AJ37" s="129" t="s">
        <v>46</v>
      </c>
      <c r="AK37" s="129"/>
      <c r="AL37" s="129"/>
      <c r="AM37" s="129"/>
      <c r="AN37" s="57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488"/>
      <c r="AZ37" s="489"/>
      <c r="BA37" s="130" t="s">
        <v>54</v>
      </c>
      <c r="BB37" s="131"/>
      <c r="BC37" s="131"/>
      <c r="BD37" s="131"/>
      <c r="BE37" s="131"/>
      <c r="BF37" s="132"/>
      <c r="BG37" s="134"/>
      <c r="BH37" s="123"/>
      <c r="BI37" s="334"/>
      <c r="BJ37" s="301"/>
      <c r="BK37" s="123"/>
      <c r="BL37" s="332"/>
      <c r="BM37" s="121"/>
      <c r="BN37" s="123"/>
      <c r="BO37" s="125"/>
    </row>
    <row r="38" spans="1:67" ht="16.5" customHeight="1">
      <c r="A38" s="114" t="s">
        <v>55</v>
      </c>
      <c r="B38" s="115"/>
      <c r="C38" s="107"/>
      <c r="D38" s="88"/>
      <c r="E38" s="91"/>
      <c r="F38" s="110"/>
      <c r="G38" s="88"/>
      <c r="H38" s="99"/>
      <c r="I38" s="86"/>
      <c r="J38" s="88"/>
      <c r="K38" s="105"/>
      <c r="L38" s="107"/>
      <c r="M38" s="88"/>
      <c r="N38" s="91"/>
      <c r="O38" s="110"/>
      <c r="P38" s="88"/>
      <c r="Q38" s="99"/>
      <c r="R38" s="86"/>
      <c r="S38" s="88"/>
      <c r="T38" s="91"/>
      <c r="U38" s="126" t="s">
        <v>114</v>
      </c>
      <c r="V38" s="127"/>
      <c r="W38" s="52"/>
      <c r="X38" s="53"/>
      <c r="Y38" s="54"/>
      <c r="Z38" s="55"/>
      <c r="AA38" s="54"/>
      <c r="AB38" s="128" t="s">
        <v>45</v>
      </c>
      <c r="AC38" s="129"/>
      <c r="AD38" s="129"/>
      <c r="AE38" s="129"/>
      <c r="AF38" s="129"/>
      <c r="AG38" s="56"/>
      <c r="AH38" s="56"/>
      <c r="AI38" s="56"/>
      <c r="AJ38" s="129" t="s">
        <v>46</v>
      </c>
      <c r="AK38" s="129"/>
      <c r="AL38" s="129"/>
      <c r="AM38" s="129"/>
      <c r="AN38" s="57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488"/>
      <c r="AZ38" s="489"/>
      <c r="BA38" s="533" t="s">
        <v>56</v>
      </c>
      <c r="BB38" s="534"/>
      <c r="BC38" s="527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9"/>
    </row>
    <row r="39" spans="1:67" ht="16.5" customHeight="1">
      <c r="A39" s="326"/>
      <c r="B39" s="327"/>
      <c r="C39" s="119"/>
      <c r="D39" s="90"/>
      <c r="E39" s="92"/>
      <c r="F39" s="113"/>
      <c r="G39" s="90"/>
      <c r="H39" s="100"/>
      <c r="I39" s="101"/>
      <c r="J39" s="90"/>
      <c r="K39" s="118"/>
      <c r="L39" s="119"/>
      <c r="M39" s="90"/>
      <c r="N39" s="92"/>
      <c r="O39" s="113"/>
      <c r="P39" s="90"/>
      <c r="Q39" s="100"/>
      <c r="R39" s="101"/>
      <c r="S39" s="90"/>
      <c r="T39" s="92"/>
      <c r="U39" s="523" t="s">
        <v>115</v>
      </c>
      <c r="V39" s="524"/>
      <c r="W39" s="59"/>
      <c r="X39" s="60"/>
      <c r="Y39" s="61"/>
      <c r="Z39" s="62"/>
      <c r="AA39" s="61"/>
      <c r="AB39" s="525" t="s">
        <v>45</v>
      </c>
      <c r="AC39" s="526"/>
      <c r="AD39" s="526"/>
      <c r="AE39" s="526"/>
      <c r="AF39" s="526"/>
      <c r="AG39" s="63"/>
      <c r="AH39" s="63"/>
      <c r="AI39" s="63"/>
      <c r="AJ39" s="526" t="s">
        <v>46</v>
      </c>
      <c r="AK39" s="526"/>
      <c r="AL39" s="526"/>
      <c r="AM39" s="526"/>
      <c r="AN39" s="64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490"/>
      <c r="AZ39" s="491"/>
      <c r="BA39" s="535"/>
      <c r="BB39" s="536"/>
      <c r="BC39" s="530"/>
      <c r="BD39" s="531"/>
      <c r="BE39" s="531"/>
      <c r="BF39" s="531"/>
      <c r="BG39" s="531"/>
      <c r="BH39" s="531"/>
      <c r="BI39" s="531"/>
      <c r="BJ39" s="531"/>
      <c r="BK39" s="531"/>
      <c r="BL39" s="531"/>
      <c r="BM39" s="531"/>
      <c r="BN39" s="531"/>
      <c r="BO39" s="532"/>
    </row>
    <row r="40" spans="1:67" ht="12.75" customHeight="1">
      <c r="A40" s="135" t="s">
        <v>50</v>
      </c>
      <c r="B40" s="136"/>
      <c r="C40" s="139"/>
      <c r="D40" s="140"/>
      <c r="E40" s="140"/>
      <c r="F40" s="140"/>
      <c r="G40" s="140"/>
      <c r="H40" s="140"/>
      <c r="I40" s="140"/>
      <c r="J40" s="140"/>
      <c r="K40" s="141"/>
      <c r="L40" s="139"/>
      <c r="M40" s="140"/>
      <c r="N40" s="140"/>
      <c r="O40" s="140"/>
      <c r="P40" s="140"/>
      <c r="Q40" s="140"/>
      <c r="R40" s="140"/>
      <c r="S40" s="140"/>
      <c r="T40" s="140"/>
      <c r="U40" s="102" t="s">
        <v>57</v>
      </c>
      <c r="V40" s="66"/>
      <c r="W40" s="66"/>
      <c r="X40" s="66"/>
      <c r="Y40" s="66"/>
      <c r="Z40" s="66"/>
      <c r="AA40" s="66"/>
      <c r="AB40" s="66"/>
      <c r="AC40" s="66"/>
      <c r="AD40" s="66"/>
      <c r="AE40" s="102" t="s">
        <v>58</v>
      </c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102" t="s">
        <v>59</v>
      </c>
      <c r="AQ40" s="67"/>
      <c r="AR40" s="67"/>
      <c r="AS40" s="67"/>
      <c r="AT40" s="67"/>
      <c r="AU40" s="67"/>
      <c r="AV40" s="67"/>
      <c r="AW40" s="102" t="s">
        <v>60</v>
      </c>
      <c r="AX40" s="505"/>
      <c r="AY40" s="505"/>
      <c r="AZ40" s="505"/>
      <c r="BA40" s="505"/>
      <c r="BB40" s="505"/>
      <c r="BC40" s="505"/>
      <c r="BD40" s="505"/>
      <c r="BE40" s="505"/>
      <c r="BF40" s="505"/>
      <c r="BG40" s="506"/>
      <c r="BH40" s="102" t="s">
        <v>61</v>
      </c>
      <c r="BI40" s="102"/>
      <c r="BJ40" s="102"/>
      <c r="BK40" s="102"/>
      <c r="BL40" s="102"/>
      <c r="BM40" s="511" t="s">
        <v>83</v>
      </c>
      <c r="BN40" s="512"/>
      <c r="BO40" s="513"/>
    </row>
    <row r="41" spans="1:67" ht="12.75" customHeight="1">
      <c r="A41" s="137"/>
      <c r="B41" s="138"/>
      <c r="C41" s="142"/>
      <c r="D41" s="143"/>
      <c r="E41" s="143"/>
      <c r="F41" s="143"/>
      <c r="G41" s="143"/>
      <c r="H41" s="143"/>
      <c r="I41" s="143"/>
      <c r="J41" s="143"/>
      <c r="K41" s="144"/>
      <c r="L41" s="142"/>
      <c r="M41" s="143"/>
      <c r="N41" s="143"/>
      <c r="O41" s="143"/>
      <c r="P41" s="143"/>
      <c r="Q41" s="143"/>
      <c r="R41" s="143"/>
      <c r="S41" s="143"/>
      <c r="T41" s="143"/>
      <c r="U41" s="103"/>
      <c r="V41" s="70"/>
      <c r="W41" s="70"/>
      <c r="X41" s="70"/>
      <c r="Y41" s="70"/>
      <c r="Z41" s="70"/>
      <c r="AA41" s="70"/>
      <c r="AB41" s="70"/>
      <c r="AC41" s="70"/>
      <c r="AD41" s="70"/>
      <c r="AE41" s="103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103"/>
      <c r="AQ41" s="71"/>
      <c r="AR41" s="71"/>
      <c r="AS41" s="71"/>
      <c r="AT41" s="71"/>
      <c r="AU41" s="71"/>
      <c r="AV41" s="71"/>
      <c r="AW41" s="103"/>
      <c r="AX41" s="507"/>
      <c r="AY41" s="507"/>
      <c r="AZ41" s="507"/>
      <c r="BA41" s="507"/>
      <c r="BB41" s="507"/>
      <c r="BC41" s="507"/>
      <c r="BD41" s="507"/>
      <c r="BE41" s="507"/>
      <c r="BF41" s="507"/>
      <c r="BG41" s="508"/>
      <c r="BH41" s="103"/>
      <c r="BI41" s="103"/>
      <c r="BJ41" s="103"/>
      <c r="BK41" s="103"/>
      <c r="BL41" s="103"/>
      <c r="BM41" s="514"/>
      <c r="BN41" s="515"/>
      <c r="BO41" s="516"/>
    </row>
    <row r="42" spans="1:67" ht="12.75" customHeight="1">
      <c r="A42" s="114" t="s">
        <v>55</v>
      </c>
      <c r="B42" s="115"/>
      <c r="C42" s="107"/>
      <c r="D42" s="88"/>
      <c r="E42" s="91"/>
      <c r="F42" s="110"/>
      <c r="G42" s="88"/>
      <c r="H42" s="99"/>
      <c r="I42" s="86"/>
      <c r="J42" s="88"/>
      <c r="K42" s="105"/>
      <c r="L42" s="107"/>
      <c r="M42" s="88"/>
      <c r="N42" s="91"/>
      <c r="O42" s="110"/>
      <c r="P42" s="88"/>
      <c r="Q42" s="99"/>
      <c r="R42" s="86"/>
      <c r="S42" s="88"/>
      <c r="T42" s="91"/>
      <c r="U42" s="103"/>
      <c r="V42" s="70"/>
      <c r="W42" s="70"/>
      <c r="X42" s="70"/>
      <c r="Y42" s="70"/>
      <c r="Z42" s="70"/>
      <c r="AA42" s="70"/>
      <c r="AB42" s="70"/>
      <c r="AC42" s="70"/>
      <c r="AD42" s="70"/>
      <c r="AE42" s="10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103"/>
      <c r="AQ42" s="71"/>
      <c r="AR42" s="71"/>
      <c r="AS42" s="71"/>
      <c r="AT42" s="71"/>
      <c r="AU42" s="71"/>
      <c r="AV42" s="71"/>
      <c r="AW42" s="103"/>
      <c r="AX42" s="507"/>
      <c r="AY42" s="507"/>
      <c r="AZ42" s="507"/>
      <c r="BA42" s="507"/>
      <c r="BB42" s="507"/>
      <c r="BC42" s="507"/>
      <c r="BD42" s="507"/>
      <c r="BE42" s="507"/>
      <c r="BF42" s="507"/>
      <c r="BG42" s="508"/>
      <c r="BH42" s="103"/>
      <c r="BI42" s="103"/>
      <c r="BJ42" s="103"/>
      <c r="BK42" s="103"/>
      <c r="BL42" s="103"/>
      <c r="BM42" s="514"/>
      <c r="BN42" s="515"/>
      <c r="BO42" s="516"/>
    </row>
    <row r="43" spans="1:67" ht="12.75" customHeight="1" thickBot="1">
      <c r="A43" s="116"/>
      <c r="B43" s="117"/>
      <c r="C43" s="108"/>
      <c r="D43" s="89"/>
      <c r="E43" s="109"/>
      <c r="F43" s="111"/>
      <c r="G43" s="89"/>
      <c r="H43" s="112"/>
      <c r="I43" s="87"/>
      <c r="J43" s="89"/>
      <c r="K43" s="106"/>
      <c r="L43" s="108"/>
      <c r="M43" s="89"/>
      <c r="N43" s="109"/>
      <c r="O43" s="111"/>
      <c r="P43" s="89"/>
      <c r="Q43" s="112"/>
      <c r="R43" s="87"/>
      <c r="S43" s="89"/>
      <c r="T43" s="109"/>
      <c r="U43" s="104"/>
      <c r="V43" s="72"/>
      <c r="W43" s="72"/>
      <c r="X43" s="72"/>
      <c r="Y43" s="72"/>
      <c r="Z43" s="72"/>
      <c r="AA43" s="72"/>
      <c r="AB43" s="72"/>
      <c r="AC43" s="72"/>
      <c r="AD43" s="72"/>
      <c r="AE43" s="104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04"/>
      <c r="AQ43" s="73"/>
      <c r="AR43" s="73"/>
      <c r="AS43" s="73"/>
      <c r="AT43" s="73"/>
      <c r="AU43" s="73"/>
      <c r="AV43" s="73"/>
      <c r="AW43" s="104"/>
      <c r="AX43" s="509"/>
      <c r="AY43" s="509"/>
      <c r="AZ43" s="509"/>
      <c r="BA43" s="509"/>
      <c r="BB43" s="509"/>
      <c r="BC43" s="509"/>
      <c r="BD43" s="509"/>
      <c r="BE43" s="509"/>
      <c r="BF43" s="509"/>
      <c r="BG43" s="510"/>
      <c r="BH43" s="104"/>
      <c r="BI43" s="104"/>
      <c r="BJ43" s="104"/>
      <c r="BK43" s="104"/>
      <c r="BL43" s="104"/>
      <c r="BM43" s="517"/>
      <c r="BN43" s="518"/>
      <c r="BO43" s="519"/>
    </row>
    <row r="44" spans="1:126" ht="12" customHeight="1" thickTop="1">
      <c r="A44" s="16" t="s">
        <v>62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 t="s">
        <v>96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 t="s">
        <v>63</v>
      </c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 t="s">
        <v>64</v>
      </c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 t="s">
        <v>65</v>
      </c>
      <c r="BH44" s="16"/>
      <c r="BI44" s="16"/>
      <c r="BJ44" s="16"/>
      <c r="BK44" s="16"/>
      <c r="BL44" s="16"/>
      <c r="BM44" s="16"/>
      <c r="BN44" s="16"/>
      <c r="BO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</row>
    <row r="45" spans="1:67" ht="24.75" customHeight="1" thickBot="1">
      <c r="A45" s="293" t="s">
        <v>0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"/>
      <c r="R45" s="2"/>
      <c r="S45" s="3"/>
      <c r="T45" s="23" t="s">
        <v>81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M45" s="302" t="s">
        <v>82</v>
      </c>
      <c r="AN45" s="303"/>
      <c r="AO45" s="304"/>
      <c r="AP45" s="294">
        <v>1</v>
      </c>
      <c r="AQ45" s="295"/>
      <c r="AR45" s="296">
        <v>2</v>
      </c>
      <c r="AS45" s="295"/>
      <c r="AT45" s="296">
        <v>3</v>
      </c>
      <c r="AU45" s="295"/>
      <c r="AV45" s="296">
        <v>4</v>
      </c>
      <c r="AW45" s="295"/>
      <c r="AX45" s="296">
        <v>5</v>
      </c>
      <c r="AY45" s="295"/>
      <c r="AZ45" s="296">
        <v>6</v>
      </c>
      <c r="BA45" s="299"/>
      <c r="BC45" s="297" t="s">
        <v>1</v>
      </c>
      <c r="BD45" s="298"/>
      <c r="BE45" s="298"/>
      <c r="BF45" s="289">
        <v>2013</v>
      </c>
      <c r="BG45" s="289"/>
      <c r="BH45" s="289"/>
      <c r="BI45" s="5" t="s">
        <v>2</v>
      </c>
      <c r="BJ45" s="292">
        <v>1</v>
      </c>
      <c r="BK45" s="289"/>
      <c r="BL45" s="5" t="s">
        <v>3</v>
      </c>
      <c r="BM45" s="289">
        <v>30</v>
      </c>
      <c r="BN45" s="289"/>
      <c r="BO45" s="24" t="s">
        <v>4</v>
      </c>
    </row>
    <row r="46" spans="1:33" ht="9.75" customHeight="1" thickTop="1">
      <c r="A46" s="282" t="s">
        <v>5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4"/>
      <c r="R46" s="4"/>
      <c r="S46" s="4"/>
      <c r="T46" s="290" t="s">
        <v>116</v>
      </c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</row>
    <row r="47" spans="1:67" ht="15" customHeight="1">
      <c r="A47" s="283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M47" s="305" t="s">
        <v>107</v>
      </c>
      <c r="AN47" s="306"/>
      <c r="AO47" s="306"/>
      <c r="AP47" s="306"/>
      <c r="AQ47" s="307"/>
      <c r="AR47" s="308" t="s">
        <v>108</v>
      </c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10"/>
    </row>
    <row r="48" spans="1:67" ht="15" customHeight="1">
      <c r="A48" s="476" t="s">
        <v>6</v>
      </c>
      <c r="B48" s="477"/>
      <c r="C48" s="477"/>
      <c r="D48" s="477"/>
      <c r="E48" s="478"/>
      <c r="F48" s="482" t="str">
        <f aca="true" t="shared" si="1" ref="F48:N48">LEFT(RIGHT(" "&amp;$AE75,15-COLUMN()))</f>
        <v> </v>
      </c>
      <c r="G48" s="274" t="str">
        <f t="shared" si="1"/>
        <v> </v>
      </c>
      <c r="H48" s="484" t="str">
        <f t="shared" si="1"/>
        <v>2</v>
      </c>
      <c r="I48" s="284" t="str">
        <f t="shared" si="1"/>
        <v>7</v>
      </c>
      <c r="J48" s="274" t="str">
        <f t="shared" si="1"/>
        <v>4</v>
      </c>
      <c r="K48" s="276" t="str">
        <f t="shared" si="1"/>
        <v>0</v>
      </c>
      <c r="L48" s="278" t="str">
        <f t="shared" si="1"/>
        <v>0</v>
      </c>
      <c r="M48" s="274" t="str">
        <f t="shared" si="1"/>
        <v>0</v>
      </c>
      <c r="N48" s="280" t="str">
        <f t="shared" si="1"/>
        <v>0</v>
      </c>
      <c r="O48" s="311" t="s">
        <v>7</v>
      </c>
      <c r="P48" s="312"/>
      <c r="Q48" s="312"/>
      <c r="AM48" s="313" t="s">
        <v>8</v>
      </c>
      <c r="AN48" s="314"/>
      <c r="AO48" s="314"/>
      <c r="AP48" s="314"/>
      <c r="AQ48" s="315"/>
      <c r="AR48" s="520" t="s">
        <v>106</v>
      </c>
      <c r="AS48" s="521"/>
      <c r="AT48" s="521"/>
      <c r="AU48" s="521"/>
      <c r="AV48" s="521"/>
      <c r="AW48" s="521"/>
      <c r="AX48" s="521"/>
      <c r="AY48" s="521"/>
      <c r="AZ48" s="521"/>
      <c r="BA48" s="521"/>
      <c r="BB48" s="521"/>
      <c r="BC48" s="521"/>
      <c r="BD48" s="521"/>
      <c r="BE48" s="521"/>
      <c r="BF48" s="521"/>
      <c r="BG48" s="521"/>
      <c r="BH48" s="521"/>
      <c r="BI48" s="521"/>
      <c r="BJ48" s="521"/>
      <c r="BK48" s="521"/>
      <c r="BL48" s="521"/>
      <c r="BM48" s="521"/>
      <c r="BN48" s="521"/>
      <c r="BO48" s="522"/>
    </row>
    <row r="49" spans="1:67" ht="15" customHeight="1">
      <c r="A49" s="479"/>
      <c r="B49" s="480"/>
      <c r="C49" s="480"/>
      <c r="D49" s="480"/>
      <c r="E49" s="481"/>
      <c r="F49" s="483"/>
      <c r="G49" s="275"/>
      <c r="H49" s="485"/>
      <c r="I49" s="285"/>
      <c r="J49" s="275"/>
      <c r="K49" s="277"/>
      <c r="L49" s="279"/>
      <c r="M49" s="275"/>
      <c r="N49" s="281"/>
      <c r="O49" s="311"/>
      <c r="P49" s="312"/>
      <c r="Q49" s="312"/>
      <c r="S49" s="6"/>
      <c r="T49" s="6"/>
      <c r="U49" s="6"/>
      <c r="AM49" s="266" t="s">
        <v>11</v>
      </c>
      <c r="AN49" s="267"/>
      <c r="AO49" s="267"/>
      <c r="AP49" s="267"/>
      <c r="AQ49" s="267"/>
      <c r="AR49" s="286" t="s">
        <v>93</v>
      </c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8"/>
    </row>
    <row r="50" spans="39:67" ht="9" customHeight="1">
      <c r="AM50" s="266"/>
      <c r="AN50" s="267"/>
      <c r="AO50" s="267"/>
      <c r="AP50" s="267"/>
      <c r="AQ50" s="267"/>
      <c r="AR50" s="286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8"/>
    </row>
    <row r="51" spans="1:67" ht="15" customHeight="1">
      <c r="A51" s="462" t="s">
        <v>12</v>
      </c>
      <c r="B51" s="463"/>
      <c r="C51" s="463"/>
      <c r="D51" s="463"/>
      <c r="E51" s="464"/>
      <c r="F51" s="260" t="s">
        <v>92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2"/>
      <c r="AM51" s="266" t="s">
        <v>13</v>
      </c>
      <c r="AN51" s="267"/>
      <c r="AO51" s="267"/>
      <c r="AP51" s="267"/>
      <c r="AQ51" s="267"/>
      <c r="AR51" s="21"/>
      <c r="AS51" s="25"/>
      <c r="AT51" s="25"/>
      <c r="AU51" s="25"/>
      <c r="AV51" s="268" t="s">
        <v>14</v>
      </c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2" t="s">
        <v>15</v>
      </c>
      <c r="BM51" s="22"/>
      <c r="BN51" s="22"/>
      <c r="BO51" s="26"/>
    </row>
    <row r="52" spans="1:67" ht="15" customHeight="1" thickBot="1">
      <c r="A52" s="465"/>
      <c r="B52" s="466"/>
      <c r="C52" s="466"/>
      <c r="D52" s="466"/>
      <c r="E52" s="467"/>
      <c r="F52" s="263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5"/>
      <c r="AM52" s="269" t="s">
        <v>16</v>
      </c>
      <c r="AN52" s="270"/>
      <c r="AO52" s="270"/>
      <c r="AP52" s="270"/>
      <c r="AQ52" s="270"/>
      <c r="AR52" s="271" t="s">
        <v>17</v>
      </c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3"/>
    </row>
    <row r="53" spans="1:67" ht="12.75" customHeight="1" thickTop="1">
      <c r="A53" s="454" t="s">
        <v>18</v>
      </c>
      <c r="B53" s="454"/>
      <c r="C53" s="454" t="s">
        <v>19</v>
      </c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 t="s">
        <v>20</v>
      </c>
      <c r="P53" s="454"/>
      <c r="Q53" s="454"/>
      <c r="R53" s="454"/>
      <c r="S53" s="454"/>
      <c r="T53" s="454"/>
      <c r="U53" s="454" t="s">
        <v>21</v>
      </c>
      <c r="V53" s="454"/>
      <c r="W53" s="454"/>
      <c r="X53" s="456" t="s">
        <v>22</v>
      </c>
      <c r="Y53" s="454"/>
      <c r="Z53" s="454"/>
      <c r="AA53" s="454"/>
      <c r="AB53" s="454"/>
      <c r="AC53" s="454"/>
      <c r="AD53" s="454"/>
      <c r="AE53" s="457" t="s">
        <v>23</v>
      </c>
      <c r="AF53" s="458"/>
      <c r="AG53" s="458"/>
      <c r="AH53" s="458"/>
      <c r="AI53" s="458"/>
      <c r="AJ53" s="458"/>
      <c r="AK53" s="458"/>
      <c r="AL53" s="459"/>
      <c r="AM53" s="468" t="s">
        <v>80</v>
      </c>
      <c r="AN53" s="469"/>
      <c r="AO53" s="469"/>
      <c r="AP53" s="469"/>
      <c r="AQ53" s="469"/>
      <c r="AR53" s="472" t="s">
        <v>24</v>
      </c>
      <c r="AS53" s="473"/>
      <c r="AT53" s="473"/>
      <c r="AU53" s="473"/>
      <c r="AV53" s="473"/>
      <c r="AW53" s="473"/>
      <c r="AX53" s="473"/>
      <c r="AY53" s="473"/>
      <c r="AZ53" s="474"/>
      <c r="BA53" s="247" t="s">
        <v>77</v>
      </c>
      <c r="BB53" s="248"/>
      <c r="BC53" s="248"/>
      <c r="BD53" s="248"/>
      <c r="BE53" s="248"/>
      <c r="BF53" s="249"/>
      <c r="BG53" s="14"/>
      <c r="BH53" s="14"/>
      <c r="BI53" s="14"/>
      <c r="BJ53" s="14"/>
      <c r="BK53" s="14"/>
      <c r="BL53" s="14"/>
      <c r="BM53" s="14"/>
      <c r="BN53" s="14"/>
      <c r="BO53" s="18"/>
    </row>
    <row r="54" spans="1:67" ht="12.75" customHeigh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60"/>
      <c r="AF54" s="460"/>
      <c r="AG54" s="460"/>
      <c r="AH54" s="460"/>
      <c r="AI54" s="460"/>
      <c r="AJ54" s="460"/>
      <c r="AK54" s="460"/>
      <c r="AL54" s="461"/>
      <c r="AM54" s="470"/>
      <c r="AN54" s="471"/>
      <c r="AO54" s="471"/>
      <c r="AP54" s="471"/>
      <c r="AQ54" s="471"/>
      <c r="AR54" s="455"/>
      <c r="AS54" s="455"/>
      <c r="AT54" s="455"/>
      <c r="AU54" s="455"/>
      <c r="AV54" s="455"/>
      <c r="AW54" s="455"/>
      <c r="AX54" s="455"/>
      <c r="AY54" s="455"/>
      <c r="AZ54" s="475"/>
      <c r="BA54" s="250"/>
      <c r="BB54" s="251"/>
      <c r="BC54" s="251"/>
      <c r="BD54" s="251"/>
      <c r="BE54" s="251"/>
      <c r="BF54" s="252"/>
      <c r="BG54" s="19"/>
      <c r="BH54" s="19"/>
      <c r="BI54" s="19"/>
      <c r="BJ54" s="19"/>
      <c r="BK54" s="19"/>
      <c r="BL54" s="19"/>
      <c r="BM54" s="19"/>
      <c r="BN54" s="19"/>
      <c r="BO54" s="20"/>
    </row>
    <row r="55" spans="1:67" ht="15" customHeight="1">
      <c r="A55" s="324">
        <v>1</v>
      </c>
      <c r="B55" s="335">
        <v>31</v>
      </c>
      <c r="C55" s="253" t="s">
        <v>103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5"/>
      <c r="O55" s="337">
        <v>1</v>
      </c>
      <c r="P55" s="338"/>
      <c r="Q55" s="338"/>
      <c r="R55" s="338"/>
      <c r="S55" s="338"/>
      <c r="T55" s="339"/>
      <c r="U55" s="343" t="s">
        <v>25</v>
      </c>
      <c r="V55" s="344"/>
      <c r="W55" s="345"/>
      <c r="X55" s="349">
        <v>2500000</v>
      </c>
      <c r="Y55" s="350"/>
      <c r="Z55" s="350"/>
      <c r="AA55" s="350"/>
      <c r="AB55" s="350"/>
      <c r="AC55" s="350"/>
      <c r="AD55" s="351"/>
      <c r="AE55" s="80">
        <f>ROUND(X55*O55,0)</f>
        <v>2500000</v>
      </c>
      <c r="AF55" s="81"/>
      <c r="AG55" s="81"/>
      <c r="AH55" s="81"/>
      <c r="AI55" s="81"/>
      <c r="AJ55" s="81"/>
      <c r="AK55" s="81"/>
      <c r="AL55" s="81"/>
      <c r="AM55" s="223"/>
      <c r="AN55" s="225"/>
      <c r="AO55" s="225"/>
      <c r="AP55" s="225"/>
      <c r="AQ55" s="227"/>
      <c r="AR55" s="233"/>
      <c r="AS55" s="221"/>
      <c r="AT55" s="234"/>
      <c r="AU55" s="235"/>
      <c r="AV55" s="221"/>
      <c r="AW55" s="229"/>
      <c r="AX55" s="230"/>
      <c r="AY55" s="221"/>
      <c r="AZ55" s="234"/>
      <c r="BA55" s="242" t="s">
        <v>9</v>
      </c>
      <c r="BB55" s="243"/>
      <c r="BC55" s="244"/>
      <c r="BD55" s="259">
        <v>2</v>
      </c>
      <c r="BE55" s="240">
        <v>0</v>
      </c>
      <c r="BF55" s="453"/>
      <c r="BG55" s="240"/>
      <c r="BH55" s="240" t="s">
        <v>10</v>
      </c>
      <c r="BI55" s="240"/>
      <c r="BJ55" s="240"/>
      <c r="BK55" s="240"/>
      <c r="BL55" s="240" t="s">
        <v>10</v>
      </c>
      <c r="BM55" s="240"/>
      <c r="BN55" s="240"/>
      <c r="BO55" s="241"/>
    </row>
    <row r="56" spans="1:67" ht="15" customHeight="1">
      <c r="A56" s="325"/>
      <c r="B56" s="336"/>
      <c r="C56" s="256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8"/>
      <c r="O56" s="340"/>
      <c r="P56" s="341"/>
      <c r="Q56" s="341"/>
      <c r="R56" s="341"/>
      <c r="S56" s="341"/>
      <c r="T56" s="342"/>
      <c r="U56" s="346"/>
      <c r="V56" s="347"/>
      <c r="W56" s="348"/>
      <c r="X56" s="352"/>
      <c r="Y56" s="353"/>
      <c r="Z56" s="353"/>
      <c r="AA56" s="353"/>
      <c r="AB56" s="353"/>
      <c r="AC56" s="353"/>
      <c r="AD56" s="354"/>
      <c r="AE56" s="83"/>
      <c r="AF56" s="84"/>
      <c r="AG56" s="84"/>
      <c r="AH56" s="84"/>
      <c r="AI56" s="84"/>
      <c r="AJ56" s="84"/>
      <c r="AK56" s="84"/>
      <c r="AL56" s="84"/>
      <c r="AM56" s="224"/>
      <c r="AN56" s="226"/>
      <c r="AO56" s="226"/>
      <c r="AP56" s="226"/>
      <c r="AQ56" s="228"/>
      <c r="AR56" s="119"/>
      <c r="AS56" s="90"/>
      <c r="AT56" s="92"/>
      <c r="AU56" s="113"/>
      <c r="AV56" s="90"/>
      <c r="AW56" s="100"/>
      <c r="AX56" s="101"/>
      <c r="AY56" s="90"/>
      <c r="AZ56" s="92"/>
      <c r="BA56" s="245"/>
      <c r="BB56" s="243"/>
      <c r="BC56" s="244"/>
      <c r="BD56" s="259"/>
      <c r="BE56" s="240"/>
      <c r="BF56" s="453"/>
      <c r="BG56" s="240"/>
      <c r="BH56" s="240"/>
      <c r="BI56" s="240"/>
      <c r="BJ56" s="240"/>
      <c r="BK56" s="240"/>
      <c r="BL56" s="240"/>
      <c r="BM56" s="240"/>
      <c r="BN56" s="240"/>
      <c r="BO56" s="241"/>
    </row>
    <row r="57" spans="1:67" ht="15" customHeight="1">
      <c r="A57" s="324"/>
      <c r="B57" s="335"/>
      <c r="C57" s="253" t="s">
        <v>105</v>
      </c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5"/>
      <c r="O57" s="337"/>
      <c r="P57" s="338"/>
      <c r="Q57" s="338"/>
      <c r="R57" s="338"/>
      <c r="S57" s="338"/>
      <c r="T57" s="339"/>
      <c r="U57" s="343"/>
      <c r="V57" s="344"/>
      <c r="W57" s="345"/>
      <c r="X57" s="349"/>
      <c r="Y57" s="350"/>
      <c r="Z57" s="350"/>
      <c r="AA57" s="350"/>
      <c r="AB57" s="350"/>
      <c r="AC57" s="350"/>
      <c r="AD57" s="351"/>
      <c r="AE57" s="80"/>
      <c r="AF57" s="81"/>
      <c r="AG57" s="81"/>
      <c r="AH57" s="81"/>
      <c r="AI57" s="81"/>
      <c r="AJ57" s="81"/>
      <c r="AK57" s="81"/>
      <c r="AL57" s="81"/>
      <c r="AM57" s="223"/>
      <c r="AN57" s="225"/>
      <c r="AO57" s="225"/>
      <c r="AP57" s="225"/>
      <c r="AQ57" s="227"/>
      <c r="AR57" s="7"/>
      <c r="AS57" s="8"/>
      <c r="AT57" s="9"/>
      <c r="AU57" s="10"/>
      <c r="AV57" s="8"/>
      <c r="AW57" s="11"/>
      <c r="AX57" s="12"/>
      <c r="AY57" s="8"/>
      <c r="AZ57" s="9"/>
      <c r="BA57" s="242" t="s">
        <v>76</v>
      </c>
      <c r="BB57" s="243"/>
      <c r="BC57" s="244"/>
      <c r="BD57" s="246"/>
      <c r="BE57" s="236"/>
      <c r="BF57" s="452"/>
      <c r="BG57" s="236"/>
      <c r="BH57" s="236" t="s">
        <v>10</v>
      </c>
      <c r="BI57" s="236"/>
      <c r="BJ57" s="236"/>
      <c r="BK57" s="236"/>
      <c r="BL57" s="236" t="s">
        <v>10</v>
      </c>
      <c r="BM57" s="236"/>
      <c r="BN57" s="236"/>
      <c r="BO57" s="239"/>
    </row>
    <row r="58" spans="1:67" ht="15" customHeight="1">
      <c r="A58" s="325"/>
      <c r="B58" s="336"/>
      <c r="C58" s="256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8"/>
      <c r="O58" s="340"/>
      <c r="P58" s="341"/>
      <c r="Q58" s="341"/>
      <c r="R58" s="341"/>
      <c r="S58" s="341"/>
      <c r="T58" s="342"/>
      <c r="U58" s="346"/>
      <c r="V58" s="347"/>
      <c r="W58" s="348"/>
      <c r="X58" s="352"/>
      <c r="Y58" s="353"/>
      <c r="Z58" s="353"/>
      <c r="AA58" s="353"/>
      <c r="AB58" s="353"/>
      <c r="AC58" s="353"/>
      <c r="AD58" s="354"/>
      <c r="AE58" s="83"/>
      <c r="AF58" s="84"/>
      <c r="AG58" s="84"/>
      <c r="AH58" s="84"/>
      <c r="AI58" s="84"/>
      <c r="AJ58" s="84"/>
      <c r="AK58" s="84"/>
      <c r="AL58" s="84"/>
      <c r="AM58" s="224"/>
      <c r="AN58" s="226"/>
      <c r="AO58" s="226"/>
      <c r="AP58" s="226"/>
      <c r="AQ58" s="228"/>
      <c r="AR58" s="7"/>
      <c r="AS58" s="8"/>
      <c r="AT58" s="9"/>
      <c r="AU58" s="10"/>
      <c r="AV58" s="8"/>
      <c r="AW58" s="11"/>
      <c r="AX58" s="12"/>
      <c r="AY58" s="8"/>
      <c r="AZ58" s="9"/>
      <c r="BA58" s="245"/>
      <c r="BB58" s="243"/>
      <c r="BC58" s="244"/>
      <c r="BD58" s="246"/>
      <c r="BE58" s="236"/>
      <c r="BF58" s="452"/>
      <c r="BG58" s="236"/>
      <c r="BH58" s="236"/>
      <c r="BI58" s="236"/>
      <c r="BJ58" s="236"/>
      <c r="BK58" s="236"/>
      <c r="BL58" s="236"/>
      <c r="BM58" s="236"/>
      <c r="BN58" s="236"/>
      <c r="BO58" s="239"/>
    </row>
    <row r="59" spans="1:67" ht="15" customHeight="1">
      <c r="A59" s="324"/>
      <c r="B59" s="335"/>
      <c r="C59" s="253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5"/>
      <c r="O59" s="337"/>
      <c r="P59" s="338"/>
      <c r="Q59" s="338"/>
      <c r="R59" s="338"/>
      <c r="S59" s="338"/>
      <c r="T59" s="339"/>
      <c r="U59" s="343"/>
      <c r="V59" s="344"/>
      <c r="W59" s="345"/>
      <c r="X59" s="349"/>
      <c r="Y59" s="350"/>
      <c r="Z59" s="350"/>
      <c r="AA59" s="350"/>
      <c r="AB59" s="350"/>
      <c r="AC59" s="350"/>
      <c r="AD59" s="351"/>
      <c r="AE59" s="80"/>
      <c r="AF59" s="81"/>
      <c r="AG59" s="81"/>
      <c r="AH59" s="81"/>
      <c r="AI59" s="81"/>
      <c r="AJ59" s="81"/>
      <c r="AK59" s="81"/>
      <c r="AL59" s="81"/>
      <c r="AM59" s="223"/>
      <c r="AN59" s="225"/>
      <c r="AO59" s="225"/>
      <c r="AP59" s="225"/>
      <c r="AQ59" s="227"/>
      <c r="AR59" s="233"/>
      <c r="AS59" s="221"/>
      <c r="AT59" s="234"/>
      <c r="AU59" s="235"/>
      <c r="AV59" s="221"/>
      <c r="AW59" s="229"/>
      <c r="AX59" s="230"/>
      <c r="AY59" s="221"/>
      <c r="AZ59" s="231"/>
      <c r="BA59" s="447" t="s">
        <v>26</v>
      </c>
      <c r="BB59" s="448"/>
      <c r="BC59" s="448"/>
      <c r="BD59" s="448"/>
      <c r="BE59" s="448"/>
      <c r="BF59" s="449"/>
      <c r="BG59" s="450"/>
      <c r="BH59" s="436"/>
      <c r="BI59" s="443"/>
      <c r="BJ59" s="445"/>
      <c r="BK59" s="436"/>
      <c r="BL59" s="443"/>
      <c r="BM59" s="445"/>
      <c r="BN59" s="436"/>
      <c r="BO59" s="438"/>
    </row>
    <row r="60" spans="1:67" ht="15" customHeight="1">
      <c r="A60" s="325"/>
      <c r="B60" s="336"/>
      <c r="C60" s="256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8"/>
      <c r="O60" s="340"/>
      <c r="P60" s="341"/>
      <c r="Q60" s="341"/>
      <c r="R60" s="341"/>
      <c r="S60" s="341"/>
      <c r="T60" s="342"/>
      <c r="U60" s="346"/>
      <c r="V60" s="347"/>
      <c r="W60" s="348"/>
      <c r="X60" s="352"/>
      <c r="Y60" s="353"/>
      <c r="Z60" s="353"/>
      <c r="AA60" s="353"/>
      <c r="AB60" s="353"/>
      <c r="AC60" s="353"/>
      <c r="AD60" s="354"/>
      <c r="AE60" s="83"/>
      <c r="AF60" s="84"/>
      <c r="AG60" s="84"/>
      <c r="AH60" s="84"/>
      <c r="AI60" s="84"/>
      <c r="AJ60" s="84"/>
      <c r="AK60" s="84"/>
      <c r="AL60" s="84"/>
      <c r="AM60" s="224"/>
      <c r="AN60" s="226"/>
      <c r="AO60" s="226"/>
      <c r="AP60" s="226"/>
      <c r="AQ60" s="228"/>
      <c r="AR60" s="119"/>
      <c r="AS60" s="90"/>
      <c r="AT60" s="92"/>
      <c r="AU60" s="113"/>
      <c r="AV60" s="90"/>
      <c r="AW60" s="100"/>
      <c r="AX60" s="101"/>
      <c r="AY60" s="90"/>
      <c r="AZ60" s="232"/>
      <c r="BA60" s="440" t="s">
        <v>27</v>
      </c>
      <c r="BB60" s="441"/>
      <c r="BC60" s="441"/>
      <c r="BD60" s="441"/>
      <c r="BE60" s="441"/>
      <c r="BF60" s="442"/>
      <c r="BG60" s="451"/>
      <c r="BH60" s="437"/>
      <c r="BI60" s="444"/>
      <c r="BJ60" s="446"/>
      <c r="BK60" s="437"/>
      <c r="BL60" s="444"/>
      <c r="BM60" s="446"/>
      <c r="BN60" s="437"/>
      <c r="BO60" s="439"/>
    </row>
    <row r="61" spans="1:67" ht="15" customHeight="1">
      <c r="A61" s="324"/>
      <c r="B61" s="335"/>
      <c r="C61" s="253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5"/>
      <c r="O61" s="337"/>
      <c r="P61" s="338"/>
      <c r="Q61" s="338"/>
      <c r="R61" s="338"/>
      <c r="S61" s="338"/>
      <c r="T61" s="339"/>
      <c r="U61" s="343"/>
      <c r="V61" s="344"/>
      <c r="W61" s="345"/>
      <c r="X61" s="349"/>
      <c r="Y61" s="350"/>
      <c r="Z61" s="350"/>
      <c r="AA61" s="350"/>
      <c r="AB61" s="350"/>
      <c r="AC61" s="350"/>
      <c r="AD61" s="351"/>
      <c r="AE61" s="80"/>
      <c r="AF61" s="81"/>
      <c r="AG61" s="81"/>
      <c r="AH61" s="81"/>
      <c r="AI61" s="81"/>
      <c r="AJ61" s="81"/>
      <c r="AK61" s="81"/>
      <c r="AL61" s="81"/>
      <c r="AM61" s="223"/>
      <c r="AN61" s="225"/>
      <c r="AO61" s="225"/>
      <c r="AP61" s="225"/>
      <c r="AQ61" s="227"/>
      <c r="AR61" s="233"/>
      <c r="AS61" s="221"/>
      <c r="AT61" s="234"/>
      <c r="AU61" s="235"/>
      <c r="AV61" s="221"/>
      <c r="AW61" s="229"/>
      <c r="AX61" s="230"/>
      <c r="AY61" s="221"/>
      <c r="AZ61" s="231"/>
      <c r="BA61" s="433" t="s">
        <v>28</v>
      </c>
      <c r="BB61" s="434"/>
      <c r="BC61" s="434"/>
      <c r="BD61" s="434"/>
      <c r="BE61" s="434"/>
      <c r="BF61" s="435"/>
      <c r="BG61" s="387"/>
      <c r="BH61" s="222"/>
      <c r="BI61" s="358"/>
      <c r="BJ61" s="359"/>
      <c r="BK61" s="222"/>
      <c r="BL61" s="360"/>
      <c r="BM61" s="372"/>
      <c r="BN61" s="222"/>
      <c r="BO61" s="432"/>
    </row>
    <row r="62" spans="1:67" ht="15" customHeight="1">
      <c r="A62" s="325"/>
      <c r="B62" s="336"/>
      <c r="C62" s="256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8"/>
      <c r="O62" s="340"/>
      <c r="P62" s="341"/>
      <c r="Q62" s="341"/>
      <c r="R62" s="341"/>
      <c r="S62" s="341"/>
      <c r="T62" s="342"/>
      <c r="U62" s="346"/>
      <c r="V62" s="347"/>
      <c r="W62" s="348"/>
      <c r="X62" s="352"/>
      <c r="Y62" s="353"/>
      <c r="Z62" s="353"/>
      <c r="AA62" s="353"/>
      <c r="AB62" s="353"/>
      <c r="AC62" s="353"/>
      <c r="AD62" s="354"/>
      <c r="AE62" s="83"/>
      <c r="AF62" s="84"/>
      <c r="AG62" s="84"/>
      <c r="AH62" s="84"/>
      <c r="AI62" s="84"/>
      <c r="AJ62" s="84"/>
      <c r="AK62" s="84"/>
      <c r="AL62" s="84"/>
      <c r="AM62" s="224"/>
      <c r="AN62" s="226"/>
      <c r="AO62" s="226"/>
      <c r="AP62" s="226"/>
      <c r="AQ62" s="228"/>
      <c r="AR62" s="119"/>
      <c r="AS62" s="90"/>
      <c r="AT62" s="92"/>
      <c r="AU62" s="113"/>
      <c r="AV62" s="90"/>
      <c r="AW62" s="100"/>
      <c r="AX62" s="101"/>
      <c r="AY62" s="90"/>
      <c r="AZ62" s="232"/>
      <c r="BA62" s="375" t="s">
        <v>29</v>
      </c>
      <c r="BB62" s="376"/>
      <c r="BC62" s="376"/>
      <c r="BD62" s="376"/>
      <c r="BE62" s="376"/>
      <c r="BF62" s="377"/>
      <c r="BG62" s="119"/>
      <c r="BH62" s="90"/>
      <c r="BI62" s="92"/>
      <c r="BJ62" s="113"/>
      <c r="BK62" s="90"/>
      <c r="BL62" s="100"/>
      <c r="BM62" s="101"/>
      <c r="BN62" s="90"/>
      <c r="BO62" s="374"/>
    </row>
    <row r="63" spans="1:67" ht="15" customHeight="1">
      <c r="A63" s="324"/>
      <c r="B63" s="335"/>
      <c r="C63" s="253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5"/>
      <c r="O63" s="337"/>
      <c r="P63" s="338"/>
      <c r="Q63" s="338"/>
      <c r="R63" s="338"/>
      <c r="S63" s="338"/>
      <c r="T63" s="339"/>
      <c r="U63" s="343"/>
      <c r="V63" s="344"/>
      <c r="W63" s="345"/>
      <c r="X63" s="349"/>
      <c r="Y63" s="350"/>
      <c r="Z63" s="350"/>
      <c r="AA63" s="350"/>
      <c r="AB63" s="350"/>
      <c r="AC63" s="350"/>
      <c r="AD63" s="351"/>
      <c r="AE63" s="80"/>
      <c r="AF63" s="81"/>
      <c r="AG63" s="81"/>
      <c r="AH63" s="81"/>
      <c r="AI63" s="81"/>
      <c r="AJ63" s="81"/>
      <c r="AK63" s="81"/>
      <c r="AL63" s="81"/>
      <c r="AM63" s="223"/>
      <c r="AN63" s="225"/>
      <c r="AO63" s="225"/>
      <c r="AP63" s="225"/>
      <c r="AQ63" s="227"/>
      <c r="AR63" s="233"/>
      <c r="AS63" s="221"/>
      <c r="AT63" s="234"/>
      <c r="AU63" s="235"/>
      <c r="AV63" s="221"/>
      <c r="AW63" s="229"/>
      <c r="AX63" s="230"/>
      <c r="AY63" s="221"/>
      <c r="AZ63" s="231"/>
      <c r="BA63" s="367" t="s">
        <v>30</v>
      </c>
      <c r="BB63" s="368"/>
      <c r="BC63" s="368"/>
      <c r="BD63" s="368"/>
      <c r="BE63" s="368"/>
      <c r="BF63" s="369"/>
      <c r="BG63" s="370"/>
      <c r="BH63" s="200"/>
      <c r="BI63" s="219"/>
      <c r="BJ63" s="237"/>
      <c r="BK63" s="200"/>
      <c r="BL63" s="362"/>
      <c r="BM63" s="364"/>
      <c r="BN63" s="200"/>
      <c r="BO63" s="202"/>
    </row>
    <row r="64" spans="1:67" ht="15" customHeight="1">
      <c r="A64" s="325"/>
      <c r="B64" s="336"/>
      <c r="C64" s="256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8"/>
      <c r="O64" s="340"/>
      <c r="P64" s="341"/>
      <c r="Q64" s="341"/>
      <c r="R64" s="341"/>
      <c r="S64" s="341"/>
      <c r="T64" s="342"/>
      <c r="U64" s="346"/>
      <c r="V64" s="347"/>
      <c r="W64" s="348"/>
      <c r="X64" s="352"/>
      <c r="Y64" s="353"/>
      <c r="Z64" s="353"/>
      <c r="AA64" s="353"/>
      <c r="AB64" s="353"/>
      <c r="AC64" s="353"/>
      <c r="AD64" s="354"/>
      <c r="AE64" s="83"/>
      <c r="AF64" s="84"/>
      <c r="AG64" s="84"/>
      <c r="AH64" s="84"/>
      <c r="AI64" s="84"/>
      <c r="AJ64" s="84"/>
      <c r="AK64" s="84"/>
      <c r="AL64" s="84"/>
      <c r="AM64" s="224"/>
      <c r="AN64" s="226"/>
      <c r="AO64" s="226"/>
      <c r="AP64" s="226"/>
      <c r="AQ64" s="228"/>
      <c r="AR64" s="119"/>
      <c r="AS64" s="90"/>
      <c r="AT64" s="92"/>
      <c r="AU64" s="113"/>
      <c r="AV64" s="90"/>
      <c r="AW64" s="100"/>
      <c r="AX64" s="101"/>
      <c r="AY64" s="90"/>
      <c r="AZ64" s="232"/>
      <c r="BA64" s="424" t="s">
        <v>31</v>
      </c>
      <c r="BB64" s="425"/>
      <c r="BC64" s="425"/>
      <c r="BD64" s="425"/>
      <c r="BE64" s="425"/>
      <c r="BF64" s="426"/>
      <c r="BG64" s="430"/>
      <c r="BH64" s="423"/>
      <c r="BI64" s="431"/>
      <c r="BJ64" s="238"/>
      <c r="BK64" s="423"/>
      <c r="BL64" s="427"/>
      <c r="BM64" s="428"/>
      <c r="BN64" s="423"/>
      <c r="BO64" s="429"/>
    </row>
    <row r="65" spans="1:67" ht="15" customHeight="1">
      <c r="A65" s="207"/>
      <c r="B65" s="209"/>
      <c r="C65" s="411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3"/>
      <c r="O65" s="74" t="s">
        <v>109</v>
      </c>
      <c r="P65" s="75"/>
      <c r="Q65" s="75"/>
      <c r="R65" s="75"/>
      <c r="S65" s="75"/>
      <c r="T65" s="75"/>
      <c r="U65" s="75"/>
      <c r="V65" s="75"/>
      <c r="W65" s="76"/>
      <c r="X65" s="417" t="s">
        <v>110</v>
      </c>
      <c r="Y65" s="418"/>
      <c r="Z65" s="418"/>
      <c r="AA65" s="418"/>
      <c r="AB65" s="418"/>
      <c r="AC65" s="418"/>
      <c r="AD65" s="419"/>
      <c r="AE65" s="316" t="s">
        <v>111</v>
      </c>
      <c r="AF65" s="317"/>
      <c r="AG65" s="317"/>
      <c r="AH65" s="317"/>
      <c r="AI65" s="317"/>
      <c r="AJ65" s="317"/>
      <c r="AK65" s="317"/>
      <c r="AL65" s="317"/>
      <c r="AM65" s="223"/>
      <c r="AN65" s="225"/>
      <c r="AO65" s="225"/>
      <c r="AP65" s="225"/>
      <c r="AQ65" s="227"/>
      <c r="AR65" s="233"/>
      <c r="AS65" s="221"/>
      <c r="AT65" s="234"/>
      <c r="AU65" s="235"/>
      <c r="AV65" s="221"/>
      <c r="AW65" s="229"/>
      <c r="AX65" s="230"/>
      <c r="AY65" s="221"/>
      <c r="AZ65" s="231"/>
      <c r="BA65" s="388" t="s">
        <v>32</v>
      </c>
      <c r="BB65" s="389"/>
      <c r="BC65" s="389"/>
      <c r="BD65" s="389"/>
      <c r="BE65" s="389"/>
      <c r="BF65" s="390"/>
      <c r="BG65" s="233"/>
      <c r="BH65" s="221"/>
      <c r="BI65" s="234"/>
      <c r="BJ65" s="235"/>
      <c r="BK65" s="221"/>
      <c r="BL65" s="229"/>
      <c r="BM65" s="230"/>
      <c r="BN65" s="221"/>
      <c r="BO65" s="373"/>
    </row>
    <row r="66" spans="1:67" ht="15" customHeight="1">
      <c r="A66" s="391"/>
      <c r="B66" s="392"/>
      <c r="C66" s="414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6"/>
      <c r="O66" s="77"/>
      <c r="P66" s="78"/>
      <c r="Q66" s="78"/>
      <c r="R66" s="78"/>
      <c r="S66" s="78"/>
      <c r="T66" s="78"/>
      <c r="U66" s="78"/>
      <c r="V66" s="78"/>
      <c r="W66" s="79"/>
      <c r="X66" s="420"/>
      <c r="Y66" s="421"/>
      <c r="Z66" s="421"/>
      <c r="AA66" s="421"/>
      <c r="AB66" s="421"/>
      <c r="AC66" s="421"/>
      <c r="AD66" s="422"/>
      <c r="AE66" s="318"/>
      <c r="AF66" s="319"/>
      <c r="AG66" s="319"/>
      <c r="AH66" s="319"/>
      <c r="AI66" s="319"/>
      <c r="AJ66" s="319"/>
      <c r="AK66" s="319"/>
      <c r="AL66" s="319"/>
      <c r="AM66" s="224"/>
      <c r="AN66" s="226"/>
      <c r="AO66" s="226"/>
      <c r="AP66" s="226"/>
      <c r="AQ66" s="228"/>
      <c r="AR66" s="119"/>
      <c r="AS66" s="90"/>
      <c r="AT66" s="92"/>
      <c r="AU66" s="113"/>
      <c r="AV66" s="90"/>
      <c r="AW66" s="100"/>
      <c r="AX66" s="101"/>
      <c r="AY66" s="90"/>
      <c r="AZ66" s="232"/>
      <c r="BA66" s="375" t="s">
        <v>33</v>
      </c>
      <c r="BB66" s="376"/>
      <c r="BC66" s="376"/>
      <c r="BD66" s="376"/>
      <c r="BE66" s="376"/>
      <c r="BF66" s="377"/>
      <c r="BG66" s="119"/>
      <c r="BH66" s="90"/>
      <c r="BI66" s="92"/>
      <c r="BJ66" s="113"/>
      <c r="BK66" s="90"/>
      <c r="BL66" s="100"/>
      <c r="BM66" s="101"/>
      <c r="BN66" s="90"/>
      <c r="BO66" s="374"/>
    </row>
    <row r="67" spans="1:67" ht="15" customHeight="1">
      <c r="A67" s="207"/>
      <c r="B67" s="209"/>
      <c r="C67" s="399" t="s">
        <v>117</v>
      </c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1"/>
      <c r="O67" s="80"/>
      <c r="P67" s="81"/>
      <c r="Q67" s="81"/>
      <c r="R67" s="81"/>
      <c r="S67" s="81"/>
      <c r="T67" s="81"/>
      <c r="U67" s="81"/>
      <c r="V67" s="81"/>
      <c r="W67" s="82"/>
      <c r="X67" s="405"/>
      <c r="Y67" s="406"/>
      <c r="Z67" s="406"/>
      <c r="AA67" s="406"/>
      <c r="AB67" s="406"/>
      <c r="AC67" s="406"/>
      <c r="AD67" s="407"/>
      <c r="AE67" s="384">
        <f>IF(O67=0,"",O67)</f>
      </c>
      <c r="AF67" s="384"/>
      <c r="AG67" s="384"/>
      <c r="AH67" s="384"/>
      <c r="AI67" s="384"/>
      <c r="AJ67" s="384"/>
      <c r="AK67" s="384"/>
      <c r="AL67" s="386"/>
      <c r="AM67" s="223"/>
      <c r="AN67" s="225"/>
      <c r="AO67" s="225"/>
      <c r="AP67" s="225"/>
      <c r="AQ67" s="227"/>
      <c r="AR67" s="7"/>
      <c r="AS67" s="8"/>
      <c r="AT67" s="9"/>
      <c r="AU67" s="10"/>
      <c r="AV67" s="8"/>
      <c r="AW67" s="11"/>
      <c r="AX67" s="12"/>
      <c r="AY67" s="8"/>
      <c r="AZ67" s="13"/>
      <c r="BA67" s="388" t="s">
        <v>34</v>
      </c>
      <c r="BB67" s="389"/>
      <c r="BC67" s="389"/>
      <c r="BD67" s="389"/>
      <c r="BE67" s="389"/>
      <c r="BF67" s="390"/>
      <c r="BG67" s="233"/>
      <c r="BH67" s="221"/>
      <c r="BI67" s="234"/>
      <c r="BJ67" s="235"/>
      <c r="BK67" s="221"/>
      <c r="BL67" s="229"/>
      <c r="BM67" s="230"/>
      <c r="BN67" s="221"/>
      <c r="BO67" s="373"/>
    </row>
    <row r="68" spans="1:67" ht="15" customHeight="1">
      <c r="A68" s="391"/>
      <c r="B68" s="392"/>
      <c r="C68" s="402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4"/>
      <c r="O68" s="83"/>
      <c r="P68" s="84"/>
      <c r="Q68" s="84"/>
      <c r="R68" s="84"/>
      <c r="S68" s="84"/>
      <c r="T68" s="84"/>
      <c r="U68" s="84"/>
      <c r="V68" s="84"/>
      <c r="W68" s="85"/>
      <c r="X68" s="408"/>
      <c r="Y68" s="409"/>
      <c r="Z68" s="409"/>
      <c r="AA68" s="409"/>
      <c r="AB68" s="409"/>
      <c r="AC68" s="409"/>
      <c r="AD68" s="410"/>
      <c r="AE68" s="384"/>
      <c r="AF68" s="384"/>
      <c r="AG68" s="384"/>
      <c r="AH68" s="384"/>
      <c r="AI68" s="384"/>
      <c r="AJ68" s="384"/>
      <c r="AK68" s="384"/>
      <c r="AL68" s="386"/>
      <c r="AM68" s="224"/>
      <c r="AN68" s="226"/>
      <c r="AO68" s="226"/>
      <c r="AP68" s="226"/>
      <c r="AQ68" s="228"/>
      <c r="AR68" s="7"/>
      <c r="AS68" s="8"/>
      <c r="AT68" s="9"/>
      <c r="AU68" s="10"/>
      <c r="AV68" s="8"/>
      <c r="AW68" s="11"/>
      <c r="AX68" s="12"/>
      <c r="AY68" s="8"/>
      <c r="AZ68" s="13"/>
      <c r="BA68" s="375" t="s">
        <v>35</v>
      </c>
      <c r="BB68" s="376"/>
      <c r="BC68" s="376"/>
      <c r="BD68" s="376"/>
      <c r="BE68" s="376"/>
      <c r="BF68" s="377"/>
      <c r="BG68" s="119"/>
      <c r="BH68" s="90"/>
      <c r="BI68" s="92"/>
      <c r="BJ68" s="113"/>
      <c r="BK68" s="90"/>
      <c r="BL68" s="100"/>
      <c r="BM68" s="101"/>
      <c r="BN68" s="90"/>
      <c r="BO68" s="374"/>
    </row>
    <row r="69" spans="1:67" ht="15" customHeight="1">
      <c r="A69" s="207"/>
      <c r="B69" s="209"/>
      <c r="C69" s="393" t="s">
        <v>113</v>
      </c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5"/>
      <c r="O69" s="80">
        <v>500000</v>
      </c>
      <c r="P69" s="81"/>
      <c r="Q69" s="81"/>
      <c r="R69" s="81"/>
      <c r="S69" s="81"/>
      <c r="T69" s="81"/>
      <c r="U69" s="81"/>
      <c r="V69" s="81"/>
      <c r="W69" s="82"/>
      <c r="X69" s="383">
        <f>IF(O69=0,"",O69*0.08)</f>
        <v>40000</v>
      </c>
      <c r="Y69" s="384"/>
      <c r="Z69" s="384"/>
      <c r="AA69" s="384"/>
      <c r="AB69" s="384"/>
      <c r="AC69" s="384"/>
      <c r="AD69" s="385"/>
      <c r="AE69" s="384">
        <f>IF(O69=0,"",O69+X69)</f>
        <v>540000</v>
      </c>
      <c r="AF69" s="384"/>
      <c r="AG69" s="384"/>
      <c r="AH69" s="384"/>
      <c r="AI69" s="384"/>
      <c r="AJ69" s="384"/>
      <c r="AK69" s="384"/>
      <c r="AL69" s="386"/>
      <c r="AM69" s="223"/>
      <c r="AN69" s="225"/>
      <c r="AO69" s="225"/>
      <c r="AP69" s="225"/>
      <c r="AQ69" s="227"/>
      <c r="AR69" s="233"/>
      <c r="AS69" s="221"/>
      <c r="AT69" s="234"/>
      <c r="AU69" s="235"/>
      <c r="AV69" s="221"/>
      <c r="AW69" s="229"/>
      <c r="AX69" s="230"/>
      <c r="AY69" s="221"/>
      <c r="AZ69" s="231"/>
      <c r="BA69" s="388" t="s">
        <v>36</v>
      </c>
      <c r="BB69" s="389"/>
      <c r="BC69" s="389"/>
      <c r="BD69" s="389"/>
      <c r="BE69" s="389"/>
      <c r="BF69" s="390"/>
      <c r="BG69" s="233"/>
      <c r="BH69" s="221"/>
      <c r="BI69" s="234"/>
      <c r="BJ69" s="235"/>
      <c r="BK69" s="221"/>
      <c r="BL69" s="229"/>
      <c r="BM69" s="230"/>
      <c r="BN69" s="221"/>
      <c r="BO69" s="373"/>
    </row>
    <row r="70" spans="1:67" ht="15" customHeight="1">
      <c r="A70" s="391"/>
      <c r="B70" s="392"/>
      <c r="C70" s="396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8"/>
      <c r="O70" s="83"/>
      <c r="P70" s="84"/>
      <c r="Q70" s="84"/>
      <c r="R70" s="84"/>
      <c r="S70" s="84"/>
      <c r="T70" s="84"/>
      <c r="U70" s="84"/>
      <c r="V70" s="84"/>
      <c r="W70" s="85"/>
      <c r="X70" s="384"/>
      <c r="Y70" s="384"/>
      <c r="Z70" s="384"/>
      <c r="AA70" s="384"/>
      <c r="AB70" s="384"/>
      <c r="AC70" s="384"/>
      <c r="AD70" s="385"/>
      <c r="AE70" s="384"/>
      <c r="AF70" s="384"/>
      <c r="AG70" s="384"/>
      <c r="AH70" s="384"/>
      <c r="AI70" s="384"/>
      <c r="AJ70" s="384"/>
      <c r="AK70" s="384"/>
      <c r="AL70" s="386"/>
      <c r="AM70" s="224"/>
      <c r="AN70" s="226"/>
      <c r="AO70" s="226"/>
      <c r="AP70" s="226"/>
      <c r="AQ70" s="228"/>
      <c r="AR70" s="119"/>
      <c r="AS70" s="90"/>
      <c r="AT70" s="92"/>
      <c r="AU70" s="113"/>
      <c r="AV70" s="90"/>
      <c r="AW70" s="100"/>
      <c r="AX70" s="101"/>
      <c r="AY70" s="90"/>
      <c r="AZ70" s="232"/>
      <c r="BA70" s="375" t="s">
        <v>37</v>
      </c>
      <c r="BB70" s="376"/>
      <c r="BC70" s="376"/>
      <c r="BD70" s="376"/>
      <c r="BE70" s="376"/>
      <c r="BF70" s="377"/>
      <c r="BG70" s="119"/>
      <c r="BH70" s="90"/>
      <c r="BI70" s="92"/>
      <c r="BJ70" s="113"/>
      <c r="BK70" s="90"/>
      <c r="BL70" s="100"/>
      <c r="BM70" s="101"/>
      <c r="BN70" s="90"/>
      <c r="BO70" s="374"/>
    </row>
    <row r="71" spans="1:68" ht="15" customHeight="1">
      <c r="A71" s="207"/>
      <c r="B71" s="209"/>
      <c r="C71" s="211" t="s">
        <v>112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3"/>
      <c r="O71" s="80">
        <v>2000000</v>
      </c>
      <c r="P71" s="81"/>
      <c r="Q71" s="81"/>
      <c r="R71" s="81"/>
      <c r="S71" s="81"/>
      <c r="T71" s="81"/>
      <c r="U71" s="81"/>
      <c r="V71" s="81"/>
      <c r="W71" s="82"/>
      <c r="X71" s="383">
        <f>IF(O71=0,"",O71*0.1)</f>
        <v>200000</v>
      </c>
      <c r="Y71" s="384"/>
      <c r="Z71" s="384"/>
      <c r="AA71" s="384"/>
      <c r="AB71" s="384"/>
      <c r="AC71" s="384"/>
      <c r="AD71" s="385"/>
      <c r="AE71" s="384">
        <f>IF(O71=0,"",O71+X71)</f>
        <v>2200000</v>
      </c>
      <c r="AF71" s="384"/>
      <c r="AG71" s="384"/>
      <c r="AH71" s="384"/>
      <c r="AI71" s="384"/>
      <c r="AJ71" s="384"/>
      <c r="AK71" s="384"/>
      <c r="AL71" s="386"/>
      <c r="AM71" s="223"/>
      <c r="AN71" s="225"/>
      <c r="AO71" s="225"/>
      <c r="AP71" s="225"/>
      <c r="AQ71" s="227"/>
      <c r="AR71" s="233"/>
      <c r="AS71" s="221"/>
      <c r="AT71" s="234"/>
      <c r="AU71" s="235"/>
      <c r="AV71" s="221"/>
      <c r="AW71" s="229"/>
      <c r="AX71" s="230"/>
      <c r="AY71" s="221"/>
      <c r="AZ71" s="231"/>
      <c r="BA71" s="367" t="s">
        <v>39</v>
      </c>
      <c r="BB71" s="368"/>
      <c r="BC71" s="368"/>
      <c r="BD71" s="368"/>
      <c r="BE71" s="368"/>
      <c r="BF71" s="369"/>
      <c r="BG71" s="370"/>
      <c r="BH71" s="200"/>
      <c r="BI71" s="219"/>
      <c r="BJ71" s="237"/>
      <c r="BK71" s="200"/>
      <c r="BL71" s="362"/>
      <c r="BM71" s="364"/>
      <c r="BN71" s="200"/>
      <c r="BO71" s="202"/>
      <c r="BP71" s="17"/>
    </row>
    <row r="72" spans="1:68" ht="15" customHeight="1" thickBot="1">
      <c r="A72" s="378"/>
      <c r="B72" s="379"/>
      <c r="C72" s="380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2"/>
      <c r="O72" s="83"/>
      <c r="P72" s="84"/>
      <c r="Q72" s="84"/>
      <c r="R72" s="84"/>
      <c r="S72" s="84"/>
      <c r="T72" s="84"/>
      <c r="U72" s="84"/>
      <c r="V72" s="84"/>
      <c r="W72" s="85"/>
      <c r="X72" s="384"/>
      <c r="Y72" s="384"/>
      <c r="Z72" s="384"/>
      <c r="AA72" s="384"/>
      <c r="AB72" s="384"/>
      <c r="AC72" s="384"/>
      <c r="AD72" s="385"/>
      <c r="AE72" s="384"/>
      <c r="AF72" s="384"/>
      <c r="AG72" s="384"/>
      <c r="AH72" s="384"/>
      <c r="AI72" s="384"/>
      <c r="AJ72" s="384"/>
      <c r="AK72" s="384"/>
      <c r="AL72" s="386"/>
      <c r="AM72" s="224"/>
      <c r="AN72" s="226"/>
      <c r="AO72" s="226"/>
      <c r="AP72" s="226"/>
      <c r="AQ72" s="228"/>
      <c r="AR72" s="387"/>
      <c r="AS72" s="222"/>
      <c r="AT72" s="358"/>
      <c r="AU72" s="359"/>
      <c r="AV72" s="222"/>
      <c r="AW72" s="360"/>
      <c r="AX72" s="372"/>
      <c r="AY72" s="222"/>
      <c r="AZ72" s="366"/>
      <c r="BA72" s="204" t="s">
        <v>40</v>
      </c>
      <c r="BB72" s="205"/>
      <c r="BC72" s="205"/>
      <c r="BD72" s="205"/>
      <c r="BE72" s="205"/>
      <c r="BF72" s="206"/>
      <c r="BG72" s="371"/>
      <c r="BH72" s="201"/>
      <c r="BI72" s="220"/>
      <c r="BJ72" s="361"/>
      <c r="BK72" s="201"/>
      <c r="BL72" s="363"/>
      <c r="BM72" s="365"/>
      <c r="BN72" s="201"/>
      <c r="BO72" s="203"/>
      <c r="BP72" s="17"/>
    </row>
    <row r="73" spans="1:67" ht="16.5" customHeight="1">
      <c r="A73" s="207"/>
      <c r="B73" s="209"/>
      <c r="C73" s="211" t="s">
        <v>41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3"/>
      <c r="O73" s="93">
        <f>SUM(O67:W72)</f>
        <v>2500000</v>
      </c>
      <c r="P73" s="94"/>
      <c r="Q73" s="94"/>
      <c r="R73" s="94"/>
      <c r="S73" s="94"/>
      <c r="T73" s="94"/>
      <c r="U73" s="94"/>
      <c r="V73" s="94"/>
      <c r="W73" s="95"/>
      <c r="X73" s="93">
        <f>SUM(X67:AD72)</f>
        <v>240000</v>
      </c>
      <c r="Y73" s="94"/>
      <c r="Z73" s="94"/>
      <c r="AA73" s="94"/>
      <c r="AB73" s="94"/>
      <c r="AC73" s="94"/>
      <c r="AD73" s="95"/>
      <c r="AE73" s="93">
        <f>SUM(AE67:AL72)</f>
        <v>2740000</v>
      </c>
      <c r="AF73" s="94"/>
      <c r="AG73" s="94"/>
      <c r="AH73" s="94"/>
      <c r="AI73" s="94"/>
      <c r="AJ73" s="94"/>
      <c r="AK73" s="94"/>
      <c r="AL73" s="217"/>
      <c r="AM73" s="190" t="s">
        <v>79</v>
      </c>
      <c r="AN73" s="191"/>
      <c r="AO73" s="191"/>
      <c r="AP73" s="191"/>
      <c r="AQ73" s="192"/>
      <c r="AR73" s="196"/>
      <c r="AS73" s="178"/>
      <c r="AT73" s="180"/>
      <c r="AU73" s="198"/>
      <c r="AV73" s="178"/>
      <c r="AW73" s="174"/>
      <c r="AX73" s="176"/>
      <c r="AY73" s="178"/>
      <c r="AZ73" s="180"/>
      <c r="BA73" s="182" t="s">
        <v>42</v>
      </c>
      <c r="BB73" s="183"/>
      <c r="BC73" s="183"/>
      <c r="BD73" s="183"/>
      <c r="BE73" s="183"/>
      <c r="BF73" s="184"/>
      <c r="BG73" s="188"/>
      <c r="BH73" s="145"/>
      <c r="BI73" s="166"/>
      <c r="BJ73" s="168"/>
      <c r="BK73" s="145"/>
      <c r="BL73" s="170"/>
      <c r="BM73" s="172"/>
      <c r="BN73" s="145"/>
      <c r="BO73" s="147"/>
    </row>
    <row r="74" spans="1:67" ht="17.25" customHeight="1" thickBot="1">
      <c r="A74" s="208"/>
      <c r="B74" s="210"/>
      <c r="C74" s="214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6"/>
      <c r="O74" s="96"/>
      <c r="P74" s="97"/>
      <c r="Q74" s="97"/>
      <c r="R74" s="97"/>
      <c r="S74" s="97"/>
      <c r="T74" s="97"/>
      <c r="U74" s="97"/>
      <c r="V74" s="97"/>
      <c r="W74" s="98"/>
      <c r="X74" s="96"/>
      <c r="Y74" s="97"/>
      <c r="Z74" s="97"/>
      <c r="AA74" s="97"/>
      <c r="AB74" s="97"/>
      <c r="AC74" s="97"/>
      <c r="AD74" s="98"/>
      <c r="AE74" s="96"/>
      <c r="AF74" s="97"/>
      <c r="AG74" s="97"/>
      <c r="AH74" s="97"/>
      <c r="AI74" s="97"/>
      <c r="AJ74" s="97"/>
      <c r="AK74" s="97"/>
      <c r="AL74" s="218"/>
      <c r="AM74" s="193"/>
      <c r="AN74" s="194"/>
      <c r="AO74" s="194"/>
      <c r="AP74" s="194"/>
      <c r="AQ74" s="195"/>
      <c r="AR74" s="197"/>
      <c r="AS74" s="179"/>
      <c r="AT74" s="181"/>
      <c r="AU74" s="199"/>
      <c r="AV74" s="179"/>
      <c r="AW74" s="175"/>
      <c r="AX74" s="177"/>
      <c r="AY74" s="179"/>
      <c r="AZ74" s="181"/>
      <c r="BA74" s="185"/>
      <c r="BB74" s="186"/>
      <c r="BC74" s="186"/>
      <c r="BD74" s="186"/>
      <c r="BE74" s="186"/>
      <c r="BF74" s="187"/>
      <c r="BG74" s="189"/>
      <c r="BH74" s="146"/>
      <c r="BI74" s="167"/>
      <c r="BJ74" s="169"/>
      <c r="BK74" s="146"/>
      <c r="BL74" s="171"/>
      <c r="BM74" s="173"/>
      <c r="BN74" s="146"/>
      <c r="BO74" s="148"/>
    </row>
    <row r="75" spans="1:67" ht="17.25" customHeight="1" hidden="1">
      <c r="A75" s="40"/>
      <c r="B75" s="41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5"/>
      <c r="R75" s="35"/>
      <c r="S75" s="35"/>
      <c r="T75" s="35"/>
      <c r="U75" s="36"/>
      <c r="V75" s="37"/>
      <c r="W75" s="37"/>
      <c r="X75" s="38"/>
      <c r="Y75" s="38"/>
      <c r="Z75" s="149" t="s">
        <v>43</v>
      </c>
      <c r="AA75" s="149"/>
      <c r="AB75" s="149"/>
      <c r="AC75" s="149"/>
      <c r="AD75" s="150"/>
      <c r="AE75" s="151">
        <f>IF(AE73=0,"",AE73)</f>
        <v>2740000</v>
      </c>
      <c r="AF75" s="152"/>
      <c r="AG75" s="152"/>
      <c r="AH75" s="152"/>
      <c r="AI75" s="152"/>
      <c r="AJ75" s="152"/>
      <c r="AK75" s="152"/>
      <c r="AL75" s="153"/>
      <c r="AM75" s="51"/>
      <c r="AN75" s="51"/>
      <c r="AO75" s="51"/>
      <c r="AP75" s="51"/>
      <c r="AQ75" s="51"/>
      <c r="AR75" s="27"/>
      <c r="AS75" s="27"/>
      <c r="AT75" s="27"/>
      <c r="AU75" s="27"/>
      <c r="AV75" s="27"/>
      <c r="AW75" s="27"/>
      <c r="AX75" s="27"/>
      <c r="AY75" s="27"/>
      <c r="AZ75" s="27"/>
      <c r="BA75" s="28"/>
      <c r="BB75" s="28"/>
      <c r="BC75" s="28"/>
      <c r="BD75" s="28"/>
      <c r="BE75" s="28"/>
      <c r="BF75" s="29"/>
      <c r="BG75" s="46"/>
      <c r="BH75" s="47"/>
      <c r="BI75" s="47"/>
      <c r="BJ75" s="48"/>
      <c r="BK75" s="47"/>
      <c r="BL75" s="49"/>
      <c r="BM75" s="47"/>
      <c r="BN75" s="47"/>
      <c r="BO75" s="50"/>
    </row>
    <row r="76" spans="1:67" ht="16.5" customHeight="1" thickTop="1">
      <c r="A76" s="154" t="s">
        <v>50</v>
      </c>
      <c r="B76" s="155"/>
      <c r="C76" s="156" t="s">
        <v>51</v>
      </c>
      <c r="D76" s="157"/>
      <c r="E76" s="157"/>
      <c r="F76" s="157"/>
      <c r="G76" s="157"/>
      <c r="H76" s="157"/>
      <c r="I76" s="157"/>
      <c r="J76" s="157"/>
      <c r="K76" s="155"/>
      <c r="L76" s="156" t="s">
        <v>52</v>
      </c>
      <c r="M76" s="157"/>
      <c r="N76" s="157"/>
      <c r="O76" s="157"/>
      <c r="P76" s="157"/>
      <c r="Q76" s="157"/>
      <c r="R76" s="157"/>
      <c r="S76" s="157"/>
      <c r="T76" s="157"/>
      <c r="U76" s="68"/>
      <c r="V76" s="69" t="s">
        <v>86</v>
      </c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495">
        <f>IF(AE74=0,"",AE74)</f>
      </c>
      <c r="AJ76" s="495"/>
      <c r="AK76" s="495"/>
      <c r="AL76" s="495"/>
      <c r="AX76" s="15"/>
      <c r="AY76" s="15"/>
      <c r="AZ76" s="15"/>
      <c r="BA76" s="355" t="s">
        <v>48</v>
      </c>
      <c r="BB76" s="356"/>
      <c r="BC76" s="356"/>
      <c r="BD76" s="356"/>
      <c r="BE76" s="356"/>
      <c r="BF76" s="357"/>
      <c r="BG76" s="158" t="s">
        <v>49</v>
      </c>
      <c r="BH76" s="159"/>
      <c r="BI76" s="160"/>
      <c r="BJ76" s="161" t="s">
        <v>84</v>
      </c>
      <c r="BK76" s="162"/>
      <c r="BL76" s="163"/>
      <c r="BM76" s="164" t="s">
        <v>85</v>
      </c>
      <c r="BN76" s="162"/>
      <c r="BO76" s="165"/>
    </row>
    <row r="77" spans="1:67" ht="16.5" customHeight="1">
      <c r="A77" s="135" t="s">
        <v>50</v>
      </c>
      <c r="B77" s="136"/>
      <c r="C77" s="139"/>
      <c r="D77" s="140"/>
      <c r="E77" s="140"/>
      <c r="F77" s="140"/>
      <c r="G77" s="140"/>
      <c r="H77" s="140"/>
      <c r="I77" s="140"/>
      <c r="J77" s="140"/>
      <c r="K77" s="141"/>
      <c r="L77" s="139"/>
      <c r="M77" s="140"/>
      <c r="N77" s="140"/>
      <c r="O77" s="140"/>
      <c r="P77" s="140"/>
      <c r="Q77" s="140"/>
      <c r="R77" s="140"/>
      <c r="S77" s="140"/>
      <c r="T77" s="140"/>
      <c r="U77" s="126" t="s">
        <v>44</v>
      </c>
      <c r="V77" s="127"/>
      <c r="W77" s="52"/>
      <c r="X77" s="53"/>
      <c r="Y77" s="54"/>
      <c r="Z77" s="55"/>
      <c r="AA77" s="54"/>
      <c r="AB77" s="128" t="s">
        <v>45</v>
      </c>
      <c r="AC77" s="129"/>
      <c r="AD77" s="129"/>
      <c r="AE77" s="129"/>
      <c r="AF77" s="129"/>
      <c r="AG77" s="56"/>
      <c r="AH77" s="56"/>
      <c r="AI77" s="56"/>
      <c r="AJ77" s="129" t="s">
        <v>46</v>
      </c>
      <c r="AK77" s="129"/>
      <c r="AL77" s="129"/>
      <c r="AM77" s="129"/>
      <c r="AN77" s="57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486" t="s">
        <v>78</v>
      </c>
      <c r="AZ77" s="487"/>
      <c r="BA77" s="328" t="s">
        <v>53</v>
      </c>
      <c r="BB77" s="329"/>
      <c r="BC77" s="329"/>
      <c r="BD77" s="329"/>
      <c r="BE77" s="329"/>
      <c r="BF77" s="330"/>
      <c r="BG77" s="133"/>
      <c r="BH77" s="122"/>
      <c r="BI77" s="333"/>
      <c r="BJ77" s="300"/>
      <c r="BK77" s="122"/>
      <c r="BL77" s="331"/>
      <c r="BM77" s="120"/>
      <c r="BN77" s="122"/>
      <c r="BO77" s="124"/>
    </row>
    <row r="78" spans="1:67" ht="16.5" customHeight="1">
      <c r="A78" s="137"/>
      <c r="B78" s="138"/>
      <c r="C78" s="142"/>
      <c r="D78" s="143"/>
      <c r="E78" s="143"/>
      <c r="F78" s="143"/>
      <c r="G78" s="143"/>
      <c r="H78" s="143"/>
      <c r="I78" s="143"/>
      <c r="J78" s="143"/>
      <c r="K78" s="144"/>
      <c r="L78" s="142"/>
      <c r="M78" s="143"/>
      <c r="N78" s="143"/>
      <c r="O78" s="143"/>
      <c r="P78" s="143"/>
      <c r="Q78" s="143"/>
      <c r="R78" s="143"/>
      <c r="S78" s="143"/>
      <c r="T78" s="143"/>
      <c r="U78" s="126" t="s">
        <v>47</v>
      </c>
      <c r="V78" s="127"/>
      <c r="W78" s="52"/>
      <c r="X78" s="53"/>
      <c r="Y78" s="54"/>
      <c r="Z78" s="55"/>
      <c r="AA78" s="54"/>
      <c r="AB78" s="128" t="s">
        <v>45</v>
      </c>
      <c r="AC78" s="129"/>
      <c r="AD78" s="129"/>
      <c r="AE78" s="129"/>
      <c r="AF78" s="129"/>
      <c r="AG78" s="56"/>
      <c r="AH78" s="56"/>
      <c r="AI78" s="56"/>
      <c r="AJ78" s="129" t="s">
        <v>46</v>
      </c>
      <c r="AK78" s="129"/>
      <c r="AL78" s="129"/>
      <c r="AM78" s="129"/>
      <c r="AN78" s="57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488"/>
      <c r="AZ78" s="489"/>
      <c r="BA78" s="130" t="s">
        <v>54</v>
      </c>
      <c r="BB78" s="131"/>
      <c r="BC78" s="131"/>
      <c r="BD78" s="131"/>
      <c r="BE78" s="131"/>
      <c r="BF78" s="132"/>
      <c r="BG78" s="134"/>
      <c r="BH78" s="123"/>
      <c r="BI78" s="334"/>
      <c r="BJ78" s="301"/>
      <c r="BK78" s="123"/>
      <c r="BL78" s="332"/>
      <c r="BM78" s="121"/>
      <c r="BN78" s="123"/>
      <c r="BO78" s="125"/>
    </row>
    <row r="79" spans="1:67" ht="16.5" customHeight="1">
      <c r="A79" s="114" t="s">
        <v>55</v>
      </c>
      <c r="B79" s="115"/>
      <c r="C79" s="107"/>
      <c r="D79" s="88"/>
      <c r="E79" s="91"/>
      <c r="F79" s="110"/>
      <c r="G79" s="88"/>
      <c r="H79" s="99"/>
      <c r="I79" s="86"/>
      <c r="J79" s="88"/>
      <c r="K79" s="105"/>
      <c r="L79" s="107"/>
      <c r="M79" s="88"/>
      <c r="N79" s="91"/>
      <c r="O79" s="110"/>
      <c r="P79" s="88"/>
      <c r="Q79" s="99"/>
      <c r="R79" s="86"/>
      <c r="S79" s="88"/>
      <c r="T79" s="91"/>
      <c r="U79" s="126" t="s">
        <v>114</v>
      </c>
      <c r="V79" s="127"/>
      <c r="W79" s="52"/>
      <c r="X79" s="53"/>
      <c r="Y79" s="54"/>
      <c r="Z79" s="55"/>
      <c r="AA79" s="54"/>
      <c r="AB79" s="128" t="s">
        <v>45</v>
      </c>
      <c r="AC79" s="129"/>
      <c r="AD79" s="129"/>
      <c r="AE79" s="129"/>
      <c r="AF79" s="129"/>
      <c r="AG79" s="56"/>
      <c r="AH79" s="56"/>
      <c r="AI79" s="56"/>
      <c r="AJ79" s="129" t="s">
        <v>46</v>
      </c>
      <c r="AK79" s="129"/>
      <c r="AL79" s="129"/>
      <c r="AM79" s="129"/>
      <c r="AN79" s="57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488"/>
      <c r="AZ79" s="489"/>
      <c r="BA79" s="533" t="s">
        <v>56</v>
      </c>
      <c r="BB79" s="534"/>
      <c r="BC79" s="527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9"/>
    </row>
    <row r="80" spans="1:67" ht="16.5" customHeight="1">
      <c r="A80" s="326"/>
      <c r="B80" s="327"/>
      <c r="C80" s="119"/>
      <c r="D80" s="90"/>
      <c r="E80" s="92"/>
      <c r="F80" s="113"/>
      <c r="G80" s="90"/>
      <c r="H80" s="100"/>
      <c r="I80" s="101"/>
      <c r="J80" s="90"/>
      <c r="K80" s="118"/>
      <c r="L80" s="119"/>
      <c r="M80" s="90"/>
      <c r="N80" s="92"/>
      <c r="O80" s="113"/>
      <c r="P80" s="90"/>
      <c r="Q80" s="100"/>
      <c r="R80" s="101"/>
      <c r="S80" s="90"/>
      <c r="T80" s="92"/>
      <c r="U80" s="523" t="s">
        <v>115</v>
      </c>
      <c r="V80" s="524"/>
      <c r="W80" s="59"/>
      <c r="X80" s="60"/>
      <c r="Y80" s="61"/>
      <c r="Z80" s="62"/>
      <c r="AA80" s="61"/>
      <c r="AB80" s="525" t="s">
        <v>45</v>
      </c>
      <c r="AC80" s="526"/>
      <c r="AD80" s="526"/>
      <c r="AE80" s="526"/>
      <c r="AF80" s="526"/>
      <c r="AG80" s="63"/>
      <c r="AH80" s="63"/>
      <c r="AI80" s="63"/>
      <c r="AJ80" s="526" t="s">
        <v>46</v>
      </c>
      <c r="AK80" s="526"/>
      <c r="AL80" s="526"/>
      <c r="AM80" s="526"/>
      <c r="AN80" s="64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490"/>
      <c r="AZ80" s="491"/>
      <c r="BA80" s="535"/>
      <c r="BB80" s="536"/>
      <c r="BC80" s="530"/>
      <c r="BD80" s="531"/>
      <c r="BE80" s="531"/>
      <c r="BF80" s="531"/>
      <c r="BG80" s="531"/>
      <c r="BH80" s="531"/>
      <c r="BI80" s="531"/>
      <c r="BJ80" s="531"/>
      <c r="BK80" s="531"/>
      <c r="BL80" s="531"/>
      <c r="BM80" s="531"/>
      <c r="BN80" s="531"/>
      <c r="BO80" s="532"/>
    </row>
    <row r="81" spans="1:67" ht="12.75" customHeight="1">
      <c r="A81" s="135" t="s">
        <v>50</v>
      </c>
      <c r="B81" s="136"/>
      <c r="C81" s="139"/>
      <c r="D81" s="140"/>
      <c r="E81" s="140"/>
      <c r="F81" s="140"/>
      <c r="G81" s="140"/>
      <c r="H81" s="140"/>
      <c r="I81" s="140"/>
      <c r="J81" s="140"/>
      <c r="K81" s="141"/>
      <c r="L81" s="139"/>
      <c r="M81" s="140"/>
      <c r="N81" s="140"/>
      <c r="O81" s="140"/>
      <c r="P81" s="140"/>
      <c r="Q81" s="140"/>
      <c r="R81" s="140"/>
      <c r="S81" s="140"/>
      <c r="T81" s="140"/>
      <c r="U81" s="102" t="s">
        <v>57</v>
      </c>
      <c r="V81" s="66"/>
      <c r="W81" s="66"/>
      <c r="X81" s="66"/>
      <c r="Y81" s="66"/>
      <c r="Z81" s="66"/>
      <c r="AA81" s="66"/>
      <c r="AB81" s="66"/>
      <c r="AC81" s="66"/>
      <c r="AD81" s="66"/>
      <c r="AE81" s="102" t="s">
        <v>58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102" t="s">
        <v>59</v>
      </c>
      <c r="AQ81" s="67"/>
      <c r="AR81" s="67"/>
      <c r="AS81" s="67"/>
      <c r="AT81" s="67"/>
      <c r="AU81" s="67"/>
      <c r="AV81" s="67"/>
      <c r="AW81" s="102" t="s">
        <v>60</v>
      </c>
      <c r="AX81" s="505"/>
      <c r="AY81" s="505"/>
      <c r="AZ81" s="505"/>
      <c r="BA81" s="505"/>
      <c r="BB81" s="505"/>
      <c r="BC81" s="505"/>
      <c r="BD81" s="505"/>
      <c r="BE81" s="505"/>
      <c r="BF81" s="505"/>
      <c r="BG81" s="506"/>
      <c r="BH81" s="102" t="s">
        <v>61</v>
      </c>
      <c r="BI81" s="102"/>
      <c r="BJ81" s="102"/>
      <c r="BK81" s="102"/>
      <c r="BL81" s="102"/>
      <c r="BM81" s="511" t="s">
        <v>83</v>
      </c>
      <c r="BN81" s="512"/>
      <c r="BO81" s="513"/>
    </row>
    <row r="82" spans="1:67" ht="12.75" customHeight="1">
      <c r="A82" s="137"/>
      <c r="B82" s="138"/>
      <c r="C82" s="142"/>
      <c r="D82" s="143"/>
      <c r="E82" s="143"/>
      <c r="F82" s="143"/>
      <c r="G82" s="143"/>
      <c r="H82" s="143"/>
      <c r="I82" s="143"/>
      <c r="J82" s="143"/>
      <c r="K82" s="144"/>
      <c r="L82" s="142"/>
      <c r="M82" s="143"/>
      <c r="N82" s="143"/>
      <c r="O82" s="143"/>
      <c r="P82" s="143"/>
      <c r="Q82" s="143"/>
      <c r="R82" s="143"/>
      <c r="S82" s="143"/>
      <c r="T82" s="143"/>
      <c r="U82" s="103"/>
      <c r="V82" s="70"/>
      <c r="W82" s="70"/>
      <c r="X82" s="70"/>
      <c r="Y82" s="70"/>
      <c r="Z82" s="70"/>
      <c r="AA82" s="70"/>
      <c r="AB82" s="70"/>
      <c r="AC82" s="70"/>
      <c r="AD82" s="70"/>
      <c r="AE82" s="103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103"/>
      <c r="AQ82" s="71"/>
      <c r="AR82" s="71"/>
      <c r="AS82" s="71"/>
      <c r="AT82" s="71"/>
      <c r="AU82" s="71"/>
      <c r="AV82" s="71"/>
      <c r="AW82" s="103"/>
      <c r="AX82" s="507"/>
      <c r="AY82" s="507"/>
      <c r="AZ82" s="507"/>
      <c r="BA82" s="507"/>
      <c r="BB82" s="507"/>
      <c r="BC82" s="507"/>
      <c r="BD82" s="507"/>
      <c r="BE82" s="507"/>
      <c r="BF82" s="507"/>
      <c r="BG82" s="508"/>
      <c r="BH82" s="103"/>
      <c r="BI82" s="103"/>
      <c r="BJ82" s="103"/>
      <c r="BK82" s="103"/>
      <c r="BL82" s="103"/>
      <c r="BM82" s="514"/>
      <c r="BN82" s="515"/>
      <c r="BO82" s="516"/>
    </row>
    <row r="83" spans="1:67" ht="12.75" customHeight="1">
      <c r="A83" s="114" t="s">
        <v>55</v>
      </c>
      <c r="B83" s="115"/>
      <c r="C83" s="107"/>
      <c r="D83" s="88"/>
      <c r="E83" s="91"/>
      <c r="F83" s="110"/>
      <c r="G83" s="88"/>
      <c r="H83" s="99"/>
      <c r="I83" s="86"/>
      <c r="J83" s="88"/>
      <c r="K83" s="105"/>
      <c r="L83" s="107"/>
      <c r="M83" s="88"/>
      <c r="N83" s="91"/>
      <c r="O83" s="110"/>
      <c r="P83" s="88"/>
      <c r="Q83" s="99"/>
      <c r="R83" s="86"/>
      <c r="S83" s="88"/>
      <c r="T83" s="91"/>
      <c r="U83" s="103"/>
      <c r="V83" s="70"/>
      <c r="W83" s="70"/>
      <c r="X83" s="70"/>
      <c r="Y83" s="70"/>
      <c r="Z83" s="70"/>
      <c r="AA83" s="70"/>
      <c r="AB83" s="70"/>
      <c r="AC83" s="70"/>
      <c r="AD83" s="70"/>
      <c r="AE83" s="103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103"/>
      <c r="AQ83" s="71"/>
      <c r="AR83" s="71"/>
      <c r="AS83" s="71"/>
      <c r="AT83" s="71"/>
      <c r="AU83" s="71"/>
      <c r="AV83" s="71"/>
      <c r="AW83" s="103"/>
      <c r="AX83" s="507"/>
      <c r="AY83" s="507"/>
      <c r="AZ83" s="507"/>
      <c r="BA83" s="507"/>
      <c r="BB83" s="507"/>
      <c r="BC83" s="507"/>
      <c r="BD83" s="507"/>
      <c r="BE83" s="507"/>
      <c r="BF83" s="507"/>
      <c r="BG83" s="508"/>
      <c r="BH83" s="103"/>
      <c r="BI83" s="103"/>
      <c r="BJ83" s="103"/>
      <c r="BK83" s="103"/>
      <c r="BL83" s="103"/>
      <c r="BM83" s="514"/>
      <c r="BN83" s="515"/>
      <c r="BO83" s="516"/>
    </row>
    <row r="84" spans="1:67" ht="12.75" customHeight="1" thickBot="1">
      <c r="A84" s="116"/>
      <c r="B84" s="117"/>
      <c r="C84" s="108"/>
      <c r="D84" s="89"/>
      <c r="E84" s="109"/>
      <c r="F84" s="111"/>
      <c r="G84" s="89"/>
      <c r="H84" s="112"/>
      <c r="I84" s="87"/>
      <c r="J84" s="89"/>
      <c r="K84" s="106"/>
      <c r="L84" s="108"/>
      <c r="M84" s="89"/>
      <c r="N84" s="109"/>
      <c r="O84" s="111"/>
      <c r="P84" s="89"/>
      <c r="Q84" s="112"/>
      <c r="R84" s="87"/>
      <c r="S84" s="89"/>
      <c r="T84" s="109"/>
      <c r="U84" s="104"/>
      <c r="V84" s="72"/>
      <c r="W84" s="72"/>
      <c r="X84" s="72"/>
      <c r="Y84" s="72"/>
      <c r="Z84" s="72"/>
      <c r="AA84" s="72"/>
      <c r="AB84" s="72"/>
      <c r="AC84" s="72"/>
      <c r="AD84" s="72"/>
      <c r="AE84" s="104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104"/>
      <c r="AQ84" s="73"/>
      <c r="AR84" s="73"/>
      <c r="AS84" s="73"/>
      <c r="AT84" s="73"/>
      <c r="AU84" s="73"/>
      <c r="AV84" s="73"/>
      <c r="AW84" s="104"/>
      <c r="AX84" s="509"/>
      <c r="AY84" s="509"/>
      <c r="AZ84" s="509"/>
      <c r="BA84" s="509"/>
      <c r="BB84" s="509"/>
      <c r="BC84" s="509"/>
      <c r="BD84" s="509"/>
      <c r="BE84" s="509"/>
      <c r="BF84" s="509"/>
      <c r="BG84" s="510"/>
      <c r="BH84" s="104"/>
      <c r="BI84" s="104"/>
      <c r="BJ84" s="104"/>
      <c r="BK84" s="104"/>
      <c r="BL84" s="104"/>
      <c r="BM84" s="517"/>
      <c r="BN84" s="518"/>
      <c r="BO84" s="519"/>
    </row>
    <row r="85" spans="1:126" ht="12" customHeight="1" thickTop="1">
      <c r="A85" s="16" t="s">
        <v>62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 t="s">
        <v>96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 t="s">
        <v>63</v>
      </c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 t="s">
        <v>64</v>
      </c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 t="s">
        <v>65</v>
      </c>
      <c r="BH85" s="16"/>
      <c r="BI85" s="16"/>
      <c r="BJ85" s="16"/>
      <c r="BK85" s="16"/>
      <c r="BL85" s="16"/>
      <c r="BM85" s="16"/>
      <c r="BN85" s="16"/>
      <c r="BO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</row>
  </sheetData>
  <sheetProtection/>
  <mergeCells count="880">
    <mergeCell ref="BH40:BH43"/>
    <mergeCell ref="BI40:BL43"/>
    <mergeCell ref="BM40:BO40"/>
    <mergeCell ref="BM41:BO43"/>
    <mergeCell ref="AI76:AL76"/>
    <mergeCell ref="AY77:AZ80"/>
    <mergeCell ref="AJ79:AM79"/>
    <mergeCell ref="BA79:BB80"/>
    <mergeCell ref="BC79:BO80"/>
    <mergeCell ref="AM48:AQ48"/>
    <mergeCell ref="BA37:BF37"/>
    <mergeCell ref="U40:U43"/>
    <mergeCell ref="AE40:AE43"/>
    <mergeCell ref="AP40:AP43"/>
    <mergeCell ref="AW40:AW43"/>
    <mergeCell ref="AX40:BG43"/>
    <mergeCell ref="U38:V38"/>
    <mergeCell ref="AB38:AF38"/>
    <mergeCell ref="AJ38:AM38"/>
    <mergeCell ref="BA38:BB39"/>
    <mergeCell ref="BC38:BO39"/>
    <mergeCell ref="U39:V39"/>
    <mergeCell ref="AB39:AF39"/>
    <mergeCell ref="AJ39:AM39"/>
    <mergeCell ref="AR7:BO7"/>
    <mergeCell ref="AM47:AQ47"/>
    <mergeCell ref="AR47:BO47"/>
    <mergeCell ref="AT26:AT27"/>
    <mergeCell ref="AR16:AR17"/>
    <mergeCell ref="AS16:AS17"/>
    <mergeCell ref="AR18:AR19"/>
    <mergeCell ref="AS18:AS19"/>
    <mergeCell ref="AY26:AY27"/>
    <mergeCell ref="AZ26:AZ27"/>
    <mergeCell ref="AX16:AX17"/>
    <mergeCell ref="AY16:AY17"/>
    <mergeCell ref="AZ16:AZ17"/>
    <mergeCell ref="AR26:AR27"/>
    <mergeCell ref="AS26:AS27"/>
    <mergeCell ref="AT16:AT17"/>
    <mergeCell ref="AU16:AU17"/>
    <mergeCell ref="AV16:AV17"/>
    <mergeCell ref="AW16:AW17"/>
    <mergeCell ref="U80:V80"/>
    <mergeCell ref="AB80:AF80"/>
    <mergeCell ref="AJ80:AM80"/>
    <mergeCell ref="AT18:AT19"/>
    <mergeCell ref="AU18:AU19"/>
    <mergeCell ref="AV18:AV19"/>
    <mergeCell ref="AW18:AW19"/>
    <mergeCell ref="AE81:AE84"/>
    <mergeCell ref="AP81:AP84"/>
    <mergeCell ref="AW81:AW84"/>
    <mergeCell ref="AE18:AL19"/>
    <mergeCell ref="AM18:AM19"/>
    <mergeCell ref="AN18:AN19"/>
    <mergeCell ref="AO18:AO19"/>
    <mergeCell ref="AP18:AP19"/>
    <mergeCell ref="AQ18:AQ19"/>
    <mergeCell ref="AR48:BO48"/>
    <mergeCell ref="AX81:BG84"/>
    <mergeCell ref="BH81:BH84"/>
    <mergeCell ref="BI81:BL84"/>
    <mergeCell ref="BM81:BO81"/>
    <mergeCell ref="BM82:BO84"/>
    <mergeCell ref="A4:P4"/>
    <mergeCell ref="BJ4:BK4"/>
    <mergeCell ref="BM4:BN4"/>
    <mergeCell ref="AV4:AW4"/>
    <mergeCell ref="AM4:AO4"/>
    <mergeCell ref="BF4:BH4"/>
    <mergeCell ref="A7:E8"/>
    <mergeCell ref="F7:F8"/>
    <mergeCell ref="G7:G8"/>
    <mergeCell ref="H7:H8"/>
    <mergeCell ref="A10:E11"/>
    <mergeCell ref="AV10:BK10"/>
    <mergeCell ref="L7:L8"/>
    <mergeCell ref="I7:I8"/>
    <mergeCell ref="J7:J8"/>
    <mergeCell ref="AM12:AQ13"/>
    <mergeCell ref="AR8:BO9"/>
    <mergeCell ref="AR12:AZ13"/>
    <mergeCell ref="BA12:BF13"/>
    <mergeCell ref="AM8:AQ9"/>
    <mergeCell ref="AM10:AQ10"/>
    <mergeCell ref="AM11:AQ11"/>
    <mergeCell ref="AR11:BO11"/>
    <mergeCell ref="U14:W15"/>
    <mergeCell ref="X14:AD15"/>
    <mergeCell ref="O12:T13"/>
    <mergeCell ref="U12:W13"/>
    <mergeCell ref="X12:AD13"/>
    <mergeCell ref="AE12:AL13"/>
    <mergeCell ref="A12:B13"/>
    <mergeCell ref="C12:N13"/>
    <mergeCell ref="AE14:AL15"/>
    <mergeCell ref="AM14:AM15"/>
    <mergeCell ref="AN14:AN15"/>
    <mergeCell ref="AO14:AO15"/>
    <mergeCell ref="A14:A15"/>
    <mergeCell ref="B14:B15"/>
    <mergeCell ref="C14:N15"/>
    <mergeCell ref="O14:T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C15"/>
    <mergeCell ref="BD14:BD15"/>
    <mergeCell ref="BE14:BE15"/>
    <mergeCell ref="BL14:BL15"/>
    <mergeCell ref="BM14:BM15"/>
    <mergeCell ref="BN14:BN15"/>
    <mergeCell ref="BO14:BO15"/>
    <mergeCell ref="BF14:BF15"/>
    <mergeCell ref="BG14:BG15"/>
    <mergeCell ref="BH14:BH15"/>
    <mergeCell ref="BI14:BI15"/>
    <mergeCell ref="BJ14:BJ15"/>
    <mergeCell ref="BK14:BK15"/>
    <mergeCell ref="AM16:AM17"/>
    <mergeCell ref="AN16:AN17"/>
    <mergeCell ref="AO16:AO17"/>
    <mergeCell ref="AP16:AP17"/>
    <mergeCell ref="AQ16:AQ17"/>
    <mergeCell ref="BA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BL16:BL17"/>
    <mergeCell ref="BM16:BM17"/>
    <mergeCell ref="BN16:BN17"/>
    <mergeCell ref="BO16:BO17"/>
    <mergeCell ref="A18:A19"/>
    <mergeCell ref="B18:B19"/>
    <mergeCell ref="C18:N19"/>
    <mergeCell ref="O18:T19"/>
    <mergeCell ref="U18:W19"/>
    <mergeCell ref="X18:AD19"/>
    <mergeCell ref="AX18:AX19"/>
    <mergeCell ref="AY18:AY19"/>
    <mergeCell ref="AZ18:AZ19"/>
    <mergeCell ref="BA18:BF18"/>
    <mergeCell ref="BG18:BG19"/>
    <mergeCell ref="BH18:BH19"/>
    <mergeCell ref="BI18:BI19"/>
    <mergeCell ref="BJ18:BJ19"/>
    <mergeCell ref="BK18:BK19"/>
    <mergeCell ref="BL18:BL19"/>
    <mergeCell ref="BM18:BM19"/>
    <mergeCell ref="BN18:BN19"/>
    <mergeCell ref="BO18:BO19"/>
    <mergeCell ref="BA19:BF19"/>
    <mergeCell ref="A20:A21"/>
    <mergeCell ref="B20:B21"/>
    <mergeCell ref="C20:N21"/>
    <mergeCell ref="O20:T21"/>
    <mergeCell ref="U20:W21"/>
    <mergeCell ref="X20:AD21"/>
    <mergeCell ref="AE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F20"/>
    <mergeCell ref="BG20:BG21"/>
    <mergeCell ref="BH20:BH21"/>
    <mergeCell ref="BI20:BI21"/>
    <mergeCell ref="BA21:BF21"/>
    <mergeCell ref="BJ20:BJ21"/>
    <mergeCell ref="BK20:BK21"/>
    <mergeCell ref="BL20:BL21"/>
    <mergeCell ref="BM20:BM21"/>
    <mergeCell ref="BN20:BN21"/>
    <mergeCell ref="BO20:BO21"/>
    <mergeCell ref="A22:A23"/>
    <mergeCell ref="B22:B23"/>
    <mergeCell ref="C22:N23"/>
    <mergeCell ref="O22:T23"/>
    <mergeCell ref="U22:W23"/>
    <mergeCell ref="X22:AD23"/>
    <mergeCell ref="AE22:AL23"/>
    <mergeCell ref="AM22:AM23"/>
    <mergeCell ref="AN22:AN23"/>
    <mergeCell ref="AO22:AO23"/>
    <mergeCell ref="AP22:AP23"/>
    <mergeCell ref="AQ22:AQ23"/>
    <mergeCell ref="AR22:AR23"/>
    <mergeCell ref="AS22:AS23"/>
    <mergeCell ref="BM22:BM23"/>
    <mergeCell ref="BN22:BN23"/>
    <mergeCell ref="BO22:BO23"/>
    <mergeCell ref="BA23:BF23"/>
    <mergeCell ref="AZ22:AZ23"/>
    <mergeCell ref="BA22:BF22"/>
    <mergeCell ref="BG22:BG23"/>
    <mergeCell ref="BH22:BH23"/>
    <mergeCell ref="BI22:BI23"/>
    <mergeCell ref="BJ22:BJ23"/>
    <mergeCell ref="BK22:BK23"/>
    <mergeCell ref="BL22:BL23"/>
    <mergeCell ref="AT22:AT23"/>
    <mergeCell ref="AU22:AU23"/>
    <mergeCell ref="AV22:AV23"/>
    <mergeCell ref="AW22:AW23"/>
    <mergeCell ref="AX22:AX23"/>
    <mergeCell ref="AY22:AY23"/>
    <mergeCell ref="AP24:AP25"/>
    <mergeCell ref="AQ24:AQ25"/>
    <mergeCell ref="A24:A25"/>
    <mergeCell ref="B24:B25"/>
    <mergeCell ref="C24:N25"/>
    <mergeCell ref="X24:AD25"/>
    <mergeCell ref="AR24:AR25"/>
    <mergeCell ref="AS24:AS25"/>
    <mergeCell ref="AT24:AT25"/>
    <mergeCell ref="AU24:AU25"/>
    <mergeCell ref="AV24:AV25"/>
    <mergeCell ref="AW24:AW25"/>
    <mergeCell ref="BM24:BM25"/>
    <mergeCell ref="BN24:BN25"/>
    <mergeCell ref="AX24:AX25"/>
    <mergeCell ref="AY24:AY25"/>
    <mergeCell ref="AZ24:AZ25"/>
    <mergeCell ref="BA24:BF24"/>
    <mergeCell ref="BG24:BG25"/>
    <mergeCell ref="BH24:BH25"/>
    <mergeCell ref="A26:A27"/>
    <mergeCell ref="B26:B27"/>
    <mergeCell ref="C26:N27"/>
    <mergeCell ref="X26:AD27"/>
    <mergeCell ref="AE26:AL27"/>
    <mergeCell ref="AM26:AM27"/>
    <mergeCell ref="O26:W27"/>
    <mergeCell ref="AW26:AW27"/>
    <mergeCell ref="AX26:AX27"/>
    <mergeCell ref="AU26:AU27"/>
    <mergeCell ref="AV26:AV27"/>
    <mergeCell ref="BO24:BO25"/>
    <mergeCell ref="BA25:BF25"/>
    <mergeCell ref="BI24:BI25"/>
    <mergeCell ref="BJ24:BJ25"/>
    <mergeCell ref="BK24:BK25"/>
    <mergeCell ref="BL24:BL25"/>
    <mergeCell ref="BJ26:BJ27"/>
    <mergeCell ref="BK26:BK27"/>
    <mergeCell ref="BL26:BL27"/>
    <mergeCell ref="BM26:BM27"/>
    <mergeCell ref="AN26:AN27"/>
    <mergeCell ref="AO26:AO27"/>
    <mergeCell ref="AP26:AP27"/>
    <mergeCell ref="AQ26:AQ27"/>
    <mergeCell ref="BA26:BF26"/>
    <mergeCell ref="BG26:BG27"/>
    <mergeCell ref="BN26:BN27"/>
    <mergeCell ref="BO26:BO27"/>
    <mergeCell ref="BA27:BF27"/>
    <mergeCell ref="A28:A29"/>
    <mergeCell ref="B28:B29"/>
    <mergeCell ref="C28:N29"/>
    <mergeCell ref="X28:AD29"/>
    <mergeCell ref="AE28:AL29"/>
    <mergeCell ref="BH26:BH27"/>
    <mergeCell ref="BI26:BI27"/>
    <mergeCell ref="AV28:AV29"/>
    <mergeCell ref="AW28:AW29"/>
    <mergeCell ref="AX28:AX29"/>
    <mergeCell ref="AM28:AM29"/>
    <mergeCell ref="AN28:AN29"/>
    <mergeCell ref="AO28:AO29"/>
    <mergeCell ref="AP28:AP29"/>
    <mergeCell ref="AQ28:AQ29"/>
    <mergeCell ref="AR28:AR29"/>
    <mergeCell ref="BL28:BL29"/>
    <mergeCell ref="BM28:BM29"/>
    <mergeCell ref="BN28:BN29"/>
    <mergeCell ref="BO28:BO29"/>
    <mergeCell ref="AY28:AY29"/>
    <mergeCell ref="AZ28:AZ29"/>
    <mergeCell ref="BA28:BF28"/>
    <mergeCell ref="BG28:BG29"/>
    <mergeCell ref="BH28:BH29"/>
    <mergeCell ref="BI28:BI29"/>
    <mergeCell ref="A30:A31"/>
    <mergeCell ref="B30:B31"/>
    <mergeCell ref="C30:N31"/>
    <mergeCell ref="X30:AD31"/>
    <mergeCell ref="BJ28:BJ29"/>
    <mergeCell ref="BK28:BK29"/>
    <mergeCell ref="BA29:BF29"/>
    <mergeCell ref="AS28:AS29"/>
    <mergeCell ref="AT28:AT29"/>
    <mergeCell ref="AU28:AU29"/>
    <mergeCell ref="AE30:AL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BO30:BO31"/>
    <mergeCell ref="AY30:AY31"/>
    <mergeCell ref="AZ30:AZ31"/>
    <mergeCell ref="BA30:BF30"/>
    <mergeCell ref="BG30:BG31"/>
    <mergeCell ref="BH30:BH31"/>
    <mergeCell ref="BI30:BI31"/>
    <mergeCell ref="BA31:BF31"/>
    <mergeCell ref="BJ30:BJ31"/>
    <mergeCell ref="BK30:BK31"/>
    <mergeCell ref="BL30:BL31"/>
    <mergeCell ref="BM30:BM31"/>
    <mergeCell ref="BN30:BN31"/>
    <mergeCell ref="AS30:AS31"/>
    <mergeCell ref="AT30:AT31"/>
    <mergeCell ref="AU30:AU31"/>
    <mergeCell ref="AV30:AV31"/>
    <mergeCell ref="AR32:AR33"/>
    <mergeCell ref="AS32:AS33"/>
    <mergeCell ref="AT32:AT33"/>
    <mergeCell ref="AU32:AU33"/>
    <mergeCell ref="A32:A33"/>
    <mergeCell ref="B32:B33"/>
    <mergeCell ref="C32:N33"/>
    <mergeCell ref="X32:AD33"/>
    <mergeCell ref="AE32:AL33"/>
    <mergeCell ref="AM32:AQ33"/>
    <mergeCell ref="BG32:BG33"/>
    <mergeCell ref="BH32:BH33"/>
    <mergeCell ref="BI32:BI33"/>
    <mergeCell ref="BJ32:BJ33"/>
    <mergeCell ref="AV32:AV33"/>
    <mergeCell ref="AW32:AW33"/>
    <mergeCell ref="AX32:AX33"/>
    <mergeCell ref="AY32:AY33"/>
    <mergeCell ref="AZ32:AZ33"/>
    <mergeCell ref="A36:B37"/>
    <mergeCell ref="C36:K37"/>
    <mergeCell ref="L36:T37"/>
    <mergeCell ref="BA35:BF35"/>
    <mergeCell ref="AE34:AL34"/>
    <mergeCell ref="A35:B35"/>
    <mergeCell ref="C35:K35"/>
    <mergeCell ref="L35:T35"/>
    <mergeCell ref="BA36:BF36"/>
    <mergeCell ref="AI35:AL35"/>
    <mergeCell ref="A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BK36:BK37"/>
    <mergeCell ref="BL36:BL37"/>
    <mergeCell ref="U36:V36"/>
    <mergeCell ref="U37:V37"/>
    <mergeCell ref="AB36:AF36"/>
    <mergeCell ref="AB37:AF37"/>
    <mergeCell ref="BG36:BG37"/>
    <mergeCell ref="BH36:BH37"/>
    <mergeCell ref="BI36:BI37"/>
    <mergeCell ref="AY36:AZ39"/>
    <mergeCell ref="A40:B41"/>
    <mergeCell ref="C40:K41"/>
    <mergeCell ref="L40:T41"/>
    <mergeCell ref="N38:N39"/>
    <mergeCell ref="O38:O39"/>
    <mergeCell ref="T38:T39"/>
    <mergeCell ref="P38:P39"/>
    <mergeCell ref="Q38:Q39"/>
    <mergeCell ref="R38:R39"/>
    <mergeCell ref="S38:S39"/>
    <mergeCell ref="A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T42:T43"/>
    <mergeCell ref="N42:N43"/>
    <mergeCell ref="O42:O43"/>
    <mergeCell ref="P42:P43"/>
    <mergeCell ref="Q42:Q43"/>
    <mergeCell ref="R42:R43"/>
    <mergeCell ref="S42:S43"/>
    <mergeCell ref="X53:AD54"/>
    <mergeCell ref="AE53:AL54"/>
    <mergeCell ref="A51:E52"/>
    <mergeCell ref="AM53:AQ54"/>
    <mergeCell ref="AR53:AZ54"/>
    <mergeCell ref="A48:E49"/>
    <mergeCell ref="F48:F49"/>
    <mergeCell ref="G48:G49"/>
    <mergeCell ref="H48:H49"/>
    <mergeCell ref="O48:Q49"/>
    <mergeCell ref="A55:A56"/>
    <mergeCell ref="B55:B56"/>
    <mergeCell ref="O55:T56"/>
    <mergeCell ref="U55:W56"/>
    <mergeCell ref="A53:B54"/>
    <mergeCell ref="C53:N54"/>
    <mergeCell ref="O53:T54"/>
    <mergeCell ref="U53:W54"/>
    <mergeCell ref="X55:AD56"/>
    <mergeCell ref="AE55:AL56"/>
    <mergeCell ref="AR55:AR56"/>
    <mergeCell ref="AS55:AS56"/>
    <mergeCell ref="AT55:AT56"/>
    <mergeCell ref="AU55:AU56"/>
    <mergeCell ref="AV55:AV56"/>
    <mergeCell ref="AW55:AW56"/>
    <mergeCell ref="AX55:AX56"/>
    <mergeCell ref="AY55:AY56"/>
    <mergeCell ref="AZ55:AZ56"/>
    <mergeCell ref="BF55:BF56"/>
    <mergeCell ref="BE57:BE58"/>
    <mergeCell ref="BF57:BF58"/>
    <mergeCell ref="AE57:AL58"/>
    <mergeCell ref="A57:A58"/>
    <mergeCell ref="B57:B58"/>
    <mergeCell ref="C57:N58"/>
    <mergeCell ref="O57:T58"/>
    <mergeCell ref="U57:W58"/>
    <mergeCell ref="X57:AD58"/>
    <mergeCell ref="AU59:AU60"/>
    <mergeCell ref="AV59:AV60"/>
    <mergeCell ref="A59:A60"/>
    <mergeCell ref="B59:B60"/>
    <mergeCell ref="C59:N60"/>
    <mergeCell ref="O59:T60"/>
    <mergeCell ref="U59:W60"/>
    <mergeCell ref="X59:AD60"/>
    <mergeCell ref="BL59:BL60"/>
    <mergeCell ref="BM59:BM60"/>
    <mergeCell ref="AW59:AW60"/>
    <mergeCell ref="AX59:AX60"/>
    <mergeCell ref="AY59:AY60"/>
    <mergeCell ref="AZ59:AZ60"/>
    <mergeCell ref="BA59:BF59"/>
    <mergeCell ref="BG59:BG60"/>
    <mergeCell ref="X61:AD62"/>
    <mergeCell ref="AE61:AL62"/>
    <mergeCell ref="BH59:BH60"/>
    <mergeCell ref="BI59:BI60"/>
    <mergeCell ref="BJ59:BJ60"/>
    <mergeCell ref="BK59:BK60"/>
    <mergeCell ref="AE59:AL60"/>
    <mergeCell ref="AR59:AR60"/>
    <mergeCell ref="AS59:AS60"/>
    <mergeCell ref="AT59:AT60"/>
    <mergeCell ref="AV61:AV62"/>
    <mergeCell ref="AW61:AW62"/>
    <mergeCell ref="BN59:BN60"/>
    <mergeCell ref="BO59:BO60"/>
    <mergeCell ref="BA60:BF60"/>
    <mergeCell ref="A61:A62"/>
    <mergeCell ref="B61:B62"/>
    <mergeCell ref="C61:N62"/>
    <mergeCell ref="O61:T62"/>
    <mergeCell ref="U61:W62"/>
    <mergeCell ref="BL61:BL62"/>
    <mergeCell ref="BM61:BM62"/>
    <mergeCell ref="BN61:BN62"/>
    <mergeCell ref="AX61:AX62"/>
    <mergeCell ref="AY61:AY62"/>
    <mergeCell ref="AZ61:AZ62"/>
    <mergeCell ref="BA61:BF61"/>
    <mergeCell ref="BG61:BG62"/>
    <mergeCell ref="BH61:BH62"/>
    <mergeCell ref="X63:AD64"/>
    <mergeCell ref="AE63:AL64"/>
    <mergeCell ref="AR63:AR64"/>
    <mergeCell ref="BI61:BI62"/>
    <mergeCell ref="BJ61:BJ62"/>
    <mergeCell ref="BK61:BK62"/>
    <mergeCell ref="AR61:AR62"/>
    <mergeCell ref="AS61:AS62"/>
    <mergeCell ref="AT61:AT62"/>
    <mergeCell ref="AU61:AU62"/>
    <mergeCell ref="AV63:AV64"/>
    <mergeCell ref="AW63:AW64"/>
    <mergeCell ref="AX63:AX64"/>
    <mergeCell ref="BO61:BO62"/>
    <mergeCell ref="BA62:BF62"/>
    <mergeCell ref="A63:A64"/>
    <mergeCell ref="B63:B64"/>
    <mergeCell ref="C63:N64"/>
    <mergeCell ref="O63:T64"/>
    <mergeCell ref="U63:W64"/>
    <mergeCell ref="BL63:BL64"/>
    <mergeCell ref="BM63:BM64"/>
    <mergeCell ref="BN63:BN64"/>
    <mergeCell ref="BO63:BO64"/>
    <mergeCell ref="AY63:AY64"/>
    <mergeCell ref="AZ63:AZ64"/>
    <mergeCell ref="BA63:BF63"/>
    <mergeCell ref="BG63:BG64"/>
    <mergeCell ref="BH63:BH64"/>
    <mergeCell ref="BI63:BI64"/>
    <mergeCell ref="AP65:AP66"/>
    <mergeCell ref="A65:A66"/>
    <mergeCell ref="B65:B66"/>
    <mergeCell ref="C65:N66"/>
    <mergeCell ref="X65:AD66"/>
    <mergeCell ref="BK63:BK64"/>
    <mergeCell ref="BA64:BF64"/>
    <mergeCell ref="AS63:AS64"/>
    <mergeCell ref="AT63:AT64"/>
    <mergeCell ref="AU63:AU64"/>
    <mergeCell ref="BL65:BL66"/>
    <mergeCell ref="BM65:BM66"/>
    <mergeCell ref="BN65:BN66"/>
    <mergeCell ref="BO65:BO66"/>
    <mergeCell ref="BA66:BF66"/>
    <mergeCell ref="AE65:AL66"/>
    <mergeCell ref="BA65:BF65"/>
    <mergeCell ref="BG65:BG66"/>
    <mergeCell ref="BH65:BH66"/>
    <mergeCell ref="BI65:BI66"/>
    <mergeCell ref="AE67:AL68"/>
    <mergeCell ref="A67:A68"/>
    <mergeCell ref="B67:B68"/>
    <mergeCell ref="C67:N68"/>
    <mergeCell ref="X67:AD68"/>
    <mergeCell ref="BK65:BK66"/>
    <mergeCell ref="BJ65:BJ66"/>
    <mergeCell ref="AM65:AM66"/>
    <mergeCell ref="AN65:AN66"/>
    <mergeCell ref="AO65:AO66"/>
    <mergeCell ref="BI67:BI68"/>
    <mergeCell ref="BJ67:BJ68"/>
    <mergeCell ref="BK67:BK68"/>
    <mergeCell ref="BL67:BL68"/>
    <mergeCell ref="BM67:BM68"/>
    <mergeCell ref="BA67:BF67"/>
    <mergeCell ref="BG67:BG68"/>
    <mergeCell ref="AW69:AW70"/>
    <mergeCell ref="BN67:BN68"/>
    <mergeCell ref="BO67:BO68"/>
    <mergeCell ref="BA68:BF68"/>
    <mergeCell ref="A69:A70"/>
    <mergeCell ref="B69:B70"/>
    <mergeCell ref="C69:N70"/>
    <mergeCell ref="X69:AD70"/>
    <mergeCell ref="AE69:AL70"/>
    <mergeCell ref="BH67:BH68"/>
    <mergeCell ref="AY69:AY70"/>
    <mergeCell ref="AZ69:AZ70"/>
    <mergeCell ref="BA69:BF69"/>
    <mergeCell ref="BG69:BG70"/>
    <mergeCell ref="BH69:BH70"/>
    <mergeCell ref="AR69:AR70"/>
    <mergeCell ref="AS69:AS70"/>
    <mergeCell ref="AT69:AT70"/>
    <mergeCell ref="AU69:AU70"/>
    <mergeCell ref="AV69:AV70"/>
    <mergeCell ref="A71:A72"/>
    <mergeCell ref="B71:B72"/>
    <mergeCell ref="C71:N72"/>
    <mergeCell ref="X71:AD72"/>
    <mergeCell ref="AE71:AL72"/>
    <mergeCell ref="AR71:AR72"/>
    <mergeCell ref="O71:W72"/>
    <mergeCell ref="AX71:AX72"/>
    <mergeCell ref="BO69:BO70"/>
    <mergeCell ref="BA70:BF70"/>
    <mergeCell ref="BI69:BI70"/>
    <mergeCell ref="BJ69:BJ70"/>
    <mergeCell ref="BK69:BK70"/>
    <mergeCell ref="BL69:BL70"/>
    <mergeCell ref="BM69:BM70"/>
    <mergeCell ref="BN69:BN70"/>
    <mergeCell ref="AX69:AX70"/>
    <mergeCell ref="BJ71:BJ72"/>
    <mergeCell ref="BK71:BK72"/>
    <mergeCell ref="BL71:BL72"/>
    <mergeCell ref="BM71:BM72"/>
    <mergeCell ref="AY71:AY72"/>
    <mergeCell ref="AZ71:AZ72"/>
    <mergeCell ref="BA71:BF71"/>
    <mergeCell ref="BG71:BG72"/>
    <mergeCell ref="BH71:BH72"/>
    <mergeCell ref="B16:B17"/>
    <mergeCell ref="C16:N17"/>
    <mergeCell ref="O16:T17"/>
    <mergeCell ref="U16:W17"/>
    <mergeCell ref="X16:AD17"/>
    <mergeCell ref="BA76:BF76"/>
    <mergeCell ref="AT71:AT72"/>
    <mergeCell ref="AU71:AU72"/>
    <mergeCell ref="AV71:AV72"/>
    <mergeCell ref="AW71:AW72"/>
    <mergeCell ref="E79:E80"/>
    <mergeCell ref="F79:F80"/>
    <mergeCell ref="G79:G80"/>
    <mergeCell ref="BA77:BF77"/>
    <mergeCell ref="BL77:BL78"/>
    <mergeCell ref="BI77:BI78"/>
    <mergeCell ref="BJ77:BJ78"/>
    <mergeCell ref="BK77:BK78"/>
    <mergeCell ref="U79:V79"/>
    <mergeCell ref="AB79:AF79"/>
    <mergeCell ref="AT4:AU4"/>
    <mergeCell ref="A16:A17"/>
    <mergeCell ref="F10:AD11"/>
    <mergeCell ref="A81:B82"/>
    <mergeCell ref="C81:K82"/>
    <mergeCell ref="A79:B80"/>
    <mergeCell ref="C79:C80"/>
    <mergeCell ref="L81:T82"/>
    <mergeCell ref="P79:P80"/>
    <mergeCell ref="D79:D80"/>
    <mergeCell ref="O28:W29"/>
    <mergeCell ref="O30:W31"/>
    <mergeCell ref="O32:W33"/>
    <mergeCell ref="AE16:AL17"/>
    <mergeCell ref="A5:P6"/>
    <mergeCell ref="BC4:BE4"/>
    <mergeCell ref="AZ4:BA4"/>
    <mergeCell ref="AX4:AY4"/>
    <mergeCell ref="AP4:AQ4"/>
    <mergeCell ref="AR4:AS4"/>
    <mergeCell ref="K7:K8"/>
    <mergeCell ref="M7:M8"/>
    <mergeCell ref="N7:N8"/>
    <mergeCell ref="O7:Q8"/>
    <mergeCell ref="AM7:AQ7"/>
    <mergeCell ref="O24:W25"/>
    <mergeCell ref="AE24:AL25"/>
    <mergeCell ref="AM24:AM25"/>
    <mergeCell ref="AN24:AN25"/>
    <mergeCell ref="AO24:AO25"/>
    <mergeCell ref="AM45:AO45"/>
    <mergeCell ref="T5:AG6"/>
    <mergeCell ref="AM6:AQ6"/>
    <mergeCell ref="AR6:BO6"/>
    <mergeCell ref="BK32:BK33"/>
    <mergeCell ref="BL32:BL33"/>
    <mergeCell ref="BM32:BM33"/>
    <mergeCell ref="BN32:BN33"/>
    <mergeCell ref="BO32:BO33"/>
    <mergeCell ref="BA32:BF33"/>
    <mergeCell ref="BJ35:BL35"/>
    <mergeCell ref="BM35:BO35"/>
    <mergeCell ref="BG35:BI35"/>
    <mergeCell ref="Z34:AD34"/>
    <mergeCell ref="AJ36:AM36"/>
    <mergeCell ref="AJ37:AM37"/>
    <mergeCell ref="BM36:BM37"/>
    <mergeCell ref="BN36:BN37"/>
    <mergeCell ref="BO36:BO37"/>
    <mergeCell ref="BJ36:BJ37"/>
    <mergeCell ref="AR45:AS45"/>
    <mergeCell ref="AT45:AU45"/>
    <mergeCell ref="AV45:AW45"/>
    <mergeCell ref="AX45:AY45"/>
    <mergeCell ref="BC45:BE45"/>
    <mergeCell ref="AZ45:BA45"/>
    <mergeCell ref="A46:P47"/>
    <mergeCell ref="I48:I49"/>
    <mergeCell ref="AM49:AQ50"/>
    <mergeCell ref="AR49:BO50"/>
    <mergeCell ref="BF45:BH45"/>
    <mergeCell ref="T46:AG47"/>
    <mergeCell ref="BJ45:BK45"/>
    <mergeCell ref="BM45:BN45"/>
    <mergeCell ref="A45:P45"/>
    <mergeCell ref="AP45:AQ45"/>
    <mergeCell ref="F51:AD52"/>
    <mergeCell ref="AM51:AQ51"/>
    <mergeCell ref="AV51:BK51"/>
    <mergeCell ref="AM52:AQ52"/>
    <mergeCell ref="AR52:BO52"/>
    <mergeCell ref="J48:J49"/>
    <mergeCell ref="K48:K49"/>
    <mergeCell ref="L48:L49"/>
    <mergeCell ref="M48:M49"/>
    <mergeCell ref="N48:N49"/>
    <mergeCell ref="BA53:BF54"/>
    <mergeCell ref="C55:N56"/>
    <mergeCell ref="AM55:AM56"/>
    <mergeCell ref="AN55:AN56"/>
    <mergeCell ref="AO55:AO56"/>
    <mergeCell ref="AP55:AP56"/>
    <mergeCell ref="AQ55:AQ56"/>
    <mergeCell ref="BA55:BC56"/>
    <mergeCell ref="BD55:BD56"/>
    <mergeCell ref="BE55:BE56"/>
    <mergeCell ref="BG55:BG56"/>
    <mergeCell ref="BH55:BH56"/>
    <mergeCell ref="BI55:BI56"/>
    <mergeCell ref="BJ55:BJ56"/>
    <mergeCell ref="BK55:BK56"/>
    <mergeCell ref="BL55:BL56"/>
    <mergeCell ref="BM55:BM56"/>
    <mergeCell ref="BN55:BN56"/>
    <mergeCell ref="BO55:BO56"/>
    <mergeCell ref="AM57:AM58"/>
    <mergeCell ref="AN57:AN58"/>
    <mergeCell ref="AO57:AO58"/>
    <mergeCell ref="AP57:AP58"/>
    <mergeCell ref="AQ57:AQ58"/>
    <mergeCell ref="BA57:BC58"/>
    <mergeCell ref="BD57:BD58"/>
    <mergeCell ref="BN57:BN58"/>
    <mergeCell ref="BO57:BO58"/>
    <mergeCell ref="AM59:AM60"/>
    <mergeCell ref="AN59:AN60"/>
    <mergeCell ref="AO59:AO60"/>
    <mergeCell ref="AP59:AP60"/>
    <mergeCell ref="AQ59:AQ60"/>
    <mergeCell ref="BG57:BG58"/>
    <mergeCell ref="BH57:BH58"/>
    <mergeCell ref="BI57:BI58"/>
    <mergeCell ref="AM63:AM64"/>
    <mergeCell ref="AN63:AN64"/>
    <mergeCell ref="AO63:AO64"/>
    <mergeCell ref="AP63:AP64"/>
    <mergeCell ref="AQ63:AQ64"/>
    <mergeCell ref="BM57:BM58"/>
    <mergeCell ref="BJ57:BJ58"/>
    <mergeCell ref="BK57:BK58"/>
    <mergeCell ref="BL57:BL58"/>
    <mergeCell ref="BJ63:BJ64"/>
    <mergeCell ref="AR65:AR66"/>
    <mergeCell ref="AS65:AS66"/>
    <mergeCell ref="AT65:AT66"/>
    <mergeCell ref="AU65:AU66"/>
    <mergeCell ref="AV65:AV66"/>
    <mergeCell ref="AM61:AM62"/>
    <mergeCell ref="AN61:AN62"/>
    <mergeCell ref="AO61:AO62"/>
    <mergeCell ref="AP61:AP62"/>
    <mergeCell ref="AQ61:AQ62"/>
    <mergeCell ref="AW65:AW66"/>
    <mergeCell ref="AX65:AX66"/>
    <mergeCell ref="AY65:AY66"/>
    <mergeCell ref="AZ65:AZ66"/>
    <mergeCell ref="AM67:AM68"/>
    <mergeCell ref="AN67:AN68"/>
    <mergeCell ref="AO67:AO68"/>
    <mergeCell ref="AP67:AP68"/>
    <mergeCell ref="AQ67:AQ68"/>
    <mergeCell ref="AQ65:AQ66"/>
    <mergeCell ref="AM69:AM70"/>
    <mergeCell ref="AN69:AN70"/>
    <mergeCell ref="AO69:AO70"/>
    <mergeCell ref="AP69:AP70"/>
    <mergeCell ref="AQ69:AQ70"/>
    <mergeCell ref="AM71:AM72"/>
    <mergeCell ref="AN71:AN72"/>
    <mergeCell ref="AO71:AO72"/>
    <mergeCell ref="AP71:AP72"/>
    <mergeCell ref="AQ71:AQ72"/>
    <mergeCell ref="BN71:BN72"/>
    <mergeCell ref="BO71:BO72"/>
    <mergeCell ref="BA72:BF72"/>
    <mergeCell ref="A73:A74"/>
    <mergeCell ref="B73:B74"/>
    <mergeCell ref="C73:N74"/>
    <mergeCell ref="X73:AD74"/>
    <mergeCell ref="AE73:AL74"/>
    <mergeCell ref="BI71:BI72"/>
    <mergeCell ref="AS71:AS72"/>
    <mergeCell ref="AM73:AQ74"/>
    <mergeCell ref="AR73:AR74"/>
    <mergeCell ref="AS73:AS74"/>
    <mergeCell ref="AT73:AT74"/>
    <mergeCell ref="AU73:AU74"/>
    <mergeCell ref="AV73:AV74"/>
    <mergeCell ref="AW73:AW74"/>
    <mergeCell ref="AX73:AX74"/>
    <mergeCell ref="AY73:AY74"/>
    <mergeCell ref="AZ73:AZ74"/>
    <mergeCell ref="BA73:BF74"/>
    <mergeCell ref="BG73:BG74"/>
    <mergeCell ref="BH73:BH74"/>
    <mergeCell ref="BI73:BI74"/>
    <mergeCell ref="BJ73:BJ74"/>
    <mergeCell ref="BK73:BK74"/>
    <mergeCell ref="BL73:BL74"/>
    <mergeCell ref="BM73:BM74"/>
    <mergeCell ref="BN73:BN74"/>
    <mergeCell ref="BO73:BO74"/>
    <mergeCell ref="Z75:AD75"/>
    <mergeCell ref="AE75:AL75"/>
    <mergeCell ref="A76:B76"/>
    <mergeCell ref="C76:K76"/>
    <mergeCell ref="L76:T76"/>
    <mergeCell ref="BG76:BI76"/>
    <mergeCell ref="BJ76:BL76"/>
    <mergeCell ref="BM76:BO76"/>
    <mergeCell ref="A77:B78"/>
    <mergeCell ref="C77:K78"/>
    <mergeCell ref="L77:T78"/>
    <mergeCell ref="U77:V77"/>
    <mergeCell ref="AB77:AF77"/>
    <mergeCell ref="AJ77:AM77"/>
    <mergeCell ref="BM77:BM78"/>
    <mergeCell ref="BN77:BN78"/>
    <mergeCell ref="BO77:BO78"/>
    <mergeCell ref="U78:V78"/>
    <mergeCell ref="AB78:AF78"/>
    <mergeCell ref="AJ78:AM78"/>
    <mergeCell ref="BA78:BF78"/>
    <mergeCell ref="BG77:BG78"/>
    <mergeCell ref="BH77:BH78"/>
    <mergeCell ref="H79:H80"/>
    <mergeCell ref="I79:I80"/>
    <mergeCell ref="J79:J80"/>
    <mergeCell ref="K79:K80"/>
    <mergeCell ref="L79:L80"/>
    <mergeCell ref="M79:M80"/>
    <mergeCell ref="N79:N80"/>
    <mergeCell ref="O79:O80"/>
    <mergeCell ref="A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O69:W70"/>
    <mergeCell ref="T83:T84"/>
    <mergeCell ref="N83:N84"/>
    <mergeCell ref="O83:O84"/>
    <mergeCell ref="P83:P84"/>
    <mergeCell ref="Q83:Q84"/>
    <mergeCell ref="O65:W66"/>
    <mergeCell ref="O67:W68"/>
    <mergeCell ref="R83:R84"/>
    <mergeCell ref="S83:S84"/>
    <mergeCell ref="S79:S80"/>
    <mergeCell ref="T79:T80"/>
    <mergeCell ref="O73:W74"/>
    <mergeCell ref="Q79:Q80"/>
    <mergeCell ref="R79:R80"/>
    <mergeCell ref="U81:U84"/>
  </mergeCells>
  <dataValidations count="1">
    <dataValidation allowBlank="1" showInputMessage="1" showErrorMessage="1" prompt="出来高請求時：概ね万単位で！！&#10;完了請求時：全額請求！" sqref="C24:N29 C65:N70"/>
  </dataValidations>
  <printOptions/>
  <pageMargins left="0.1968503937007874" right="0.1968503937007874" top="0.5905511811023623" bottom="0.1968503937007874" header="0.3149606299212598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V42"/>
  <sheetViews>
    <sheetView showGridLines="0" view="pageBreakPreview" zoomScaleSheetLayoutView="100" zoomScalePageLayoutView="0" workbookViewId="0" topLeftCell="A1">
      <selection activeCell="O28" sqref="O28:T29"/>
    </sheetView>
  </sheetViews>
  <sheetFormatPr defaultColWidth="9.00390625" defaultRowHeight="13.5"/>
  <cols>
    <col min="1" max="2" width="3.00390625" style="1" customWidth="1"/>
    <col min="3" max="58" width="2.125" style="1" customWidth="1"/>
    <col min="59" max="67" width="2.375" style="1" customWidth="1"/>
    <col min="68" max="72" width="1.625" style="1" customWidth="1"/>
    <col min="73" max="78" width="1.875" style="1" customWidth="1"/>
    <col min="79" max="88" width="1.625" style="1" customWidth="1"/>
    <col min="89" max="106" width="1.875" style="1" customWidth="1"/>
    <col min="107" max="16384" width="9.00390625" style="1" customWidth="1"/>
  </cols>
  <sheetData>
    <row r="1" ht="17.25" customHeight="1"/>
    <row r="2" spans="1:67" ht="24.75" customHeight="1" thickBot="1">
      <c r="A2" s="293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"/>
      <c r="R2" s="2"/>
      <c r="S2" s="3"/>
      <c r="T2" s="23" t="s">
        <v>81</v>
      </c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M2" s="302" t="s">
        <v>82</v>
      </c>
      <c r="AN2" s="303"/>
      <c r="AO2" s="304"/>
      <c r="AP2" s="323">
        <v>1</v>
      </c>
      <c r="AQ2" s="322"/>
      <c r="AR2" s="320">
        <v>2</v>
      </c>
      <c r="AS2" s="322"/>
      <c r="AT2" s="320">
        <v>3</v>
      </c>
      <c r="AU2" s="322"/>
      <c r="AV2" s="320">
        <v>4</v>
      </c>
      <c r="AW2" s="322"/>
      <c r="AX2" s="320">
        <v>5</v>
      </c>
      <c r="AY2" s="322"/>
      <c r="AZ2" s="320">
        <v>6</v>
      </c>
      <c r="BA2" s="321"/>
      <c r="BC2" s="297" t="s">
        <v>1</v>
      </c>
      <c r="BD2" s="298"/>
      <c r="BE2" s="298"/>
      <c r="BF2" s="289">
        <v>2013</v>
      </c>
      <c r="BG2" s="289"/>
      <c r="BH2" s="289"/>
      <c r="BI2" s="5" t="s">
        <v>2</v>
      </c>
      <c r="BJ2" s="292">
        <v>1</v>
      </c>
      <c r="BK2" s="289"/>
      <c r="BL2" s="5" t="s">
        <v>3</v>
      </c>
      <c r="BM2" s="289">
        <v>30</v>
      </c>
      <c r="BN2" s="289"/>
      <c r="BO2" s="24" t="s">
        <v>4</v>
      </c>
    </row>
    <row r="3" spans="1:30" ht="9.75" customHeight="1" thickTop="1">
      <c r="A3" s="282" t="s">
        <v>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4"/>
      <c r="R3" s="4"/>
      <c r="S3" s="4"/>
      <c r="T3" s="4"/>
      <c r="U3" s="4"/>
      <c r="V3" s="668" t="s">
        <v>104</v>
      </c>
      <c r="W3" s="668"/>
      <c r="X3" s="668"/>
      <c r="Y3" s="668"/>
      <c r="Z3" s="668"/>
      <c r="AA3" s="668"/>
      <c r="AB3" s="668"/>
      <c r="AC3" s="668"/>
      <c r="AD3" s="668"/>
    </row>
    <row r="4" spans="1:67" ht="1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V4" s="669"/>
      <c r="W4" s="669"/>
      <c r="X4" s="669"/>
      <c r="Y4" s="669"/>
      <c r="Z4" s="669"/>
      <c r="AA4" s="669"/>
      <c r="AB4" s="669"/>
      <c r="AC4" s="669"/>
      <c r="AD4" s="669"/>
      <c r="AM4" s="305" t="s">
        <v>107</v>
      </c>
      <c r="AN4" s="306"/>
      <c r="AO4" s="306"/>
      <c r="AP4" s="306"/>
      <c r="AQ4" s="307"/>
      <c r="AR4" s="308" t="s">
        <v>108</v>
      </c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10"/>
    </row>
    <row r="5" spans="1:67" ht="15" customHeight="1">
      <c r="A5" s="476" t="s">
        <v>6</v>
      </c>
      <c r="B5" s="477"/>
      <c r="C5" s="477"/>
      <c r="D5" s="477"/>
      <c r="E5" s="478"/>
      <c r="F5" s="482" t="str">
        <f aca="true" t="shared" si="0" ref="F5:N5">LEFT(RIGHT(" "&amp;$AE32,15-COLUMN()))</f>
        <v> </v>
      </c>
      <c r="G5" s="274" t="str">
        <f t="shared" si="0"/>
        <v> </v>
      </c>
      <c r="H5" s="484" t="str">
        <f t="shared" si="0"/>
        <v>2</v>
      </c>
      <c r="I5" s="284" t="str">
        <f t="shared" si="0"/>
        <v>7</v>
      </c>
      <c r="J5" s="274" t="str">
        <f t="shared" si="0"/>
        <v>3</v>
      </c>
      <c r="K5" s="276" t="str">
        <f t="shared" si="0"/>
        <v>9</v>
      </c>
      <c r="L5" s="278" t="str">
        <f t="shared" si="0"/>
        <v>0</v>
      </c>
      <c r="M5" s="274" t="str">
        <f t="shared" si="0"/>
        <v>0</v>
      </c>
      <c r="N5" s="280" t="str">
        <f t="shared" si="0"/>
        <v>0</v>
      </c>
      <c r="O5" s="311" t="s">
        <v>7</v>
      </c>
      <c r="P5" s="312"/>
      <c r="Q5" s="312"/>
      <c r="AM5" s="313" t="s">
        <v>8</v>
      </c>
      <c r="AN5" s="314"/>
      <c r="AO5" s="314"/>
      <c r="AP5" s="314"/>
      <c r="AQ5" s="315"/>
      <c r="AR5" s="520" t="s">
        <v>106</v>
      </c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1"/>
      <c r="BH5" s="521"/>
      <c r="BI5" s="521"/>
      <c r="BJ5" s="521"/>
      <c r="BK5" s="521"/>
      <c r="BL5" s="521"/>
      <c r="BM5" s="521"/>
      <c r="BN5" s="521"/>
      <c r="BO5" s="522"/>
    </row>
    <row r="6" spans="1:67" ht="15" customHeight="1">
      <c r="A6" s="479"/>
      <c r="B6" s="480"/>
      <c r="C6" s="480"/>
      <c r="D6" s="480"/>
      <c r="E6" s="481"/>
      <c r="F6" s="483"/>
      <c r="G6" s="275"/>
      <c r="H6" s="485"/>
      <c r="I6" s="285"/>
      <c r="J6" s="275"/>
      <c r="K6" s="277"/>
      <c r="L6" s="279"/>
      <c r="M6" s="275"/>
      <c r="N6" s="281"/>
      <c r="O6" s="311"/>
      <c r="P6" s="312"/>
      <c r="Q6" s="312"/>
      <c r="S6" s="6"/>
      <c r="T6" s="6"/>
      <c r="U6" s="6"/>
      <c r="AM6" s="266" t="s">
        <v>11</v>
      </c>
      <c r="AN6" s="267"/>
      <c r="AO6" s="267"/>
      <c r="AP6" s="267"/>
      <c r="AQ6" s="267"/>
      <c r="AR6" s="286" t="s">
        <v>93</v>
      </c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8"/>
    </row>
    <row r="7" spans="39:67" ht="9" customHeight="1">
      <c r="AM7" s="266"/>
      <c r="AN7" s="267"/>
      <c r="AO7" s="267"/>
      <c r="AP7" s="267"/>
      <c r="AQ7" s="267"/>
      <c r="AR7" s="286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8"/>
    </row>
    <row r="8" spans="1:67" ht="15" customHeight="1">
      <c r="A8" s="462" t="s">
        <v>12</v>
      </c>
      <c r="B8" s="463"/>
      <c r="C8" s="463"/>
      <c r="D8" s="463"/>
      <c r="E8" s="464"/>
      <c r="F8" s="260" t="s">
        <v>92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2"/>
      <c r="AM8" s="266" t="s">
        <v>13</v>
      </c>
      <c r="AN8" s="267"/>
      <c r="AO8" s="267"/>
      <c r="AP8" s="267"/>
      <c r="AQ8" s="267"/>
      <c r="AR8" s="21"/>
      <c r="AS8" s="25"/>
      <c r="AT8" s="25"/>
      <c r="AU8" s="25"/>
      <c r="AV8" s="268" t="s">
        <v>14</v>
      </c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2" t="s">
        <v>15</v>
      </c>
      <c r="BM8" s="22"/>
      <c r="BN8" s="22"/>
      <c r="BO8" s="26"/>
    </row>
    <row r="9" spans="1:67" ht="15" customHeight="1" thickBot="1">
      <c r="A9" s="465"/>
      <c r="B9" s="466"/>
      <c r="C9" s="466"/>
      <c r="D9" s="466"/>
      <c r="E9" s="467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5"/>
      <c r="AM9" s="269" t="s">
        <v>16</v>
      </c>
      <c r="AN9" s="270"/>
      <c r="AO9" s="270"/>
      <c r="AP9" s="270"/>
      <c r="AQ9" s="270"/>
      <c r="AR9" s="271" t="s">
        <v>17</v>
      </c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3"/>
    </row>
    <row r="10" spans="1:67" ht="12.75" customHeight="1" thickTop="1">
      <c r="A10" s="454" t="s">
        <v>18</v>
      </c>
      <c r="B10" s="454"/>
      <c r="C10" s="454" t="s">
        <v>19</v>
      </c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 t="s">
        <v>20</v>
      </c>
      <c r="P10" s="454"/>
      <c r="Q10" s="454"/>
      <c r="R10" s="454"/>
      <c r="S10" s="454"/>
      <c r="T10" s="454"/>
      <c r="U10" s="454" t="s">
        <v>21</v>
      </c>
      <c r="V10" s="454"/>
      <c r="W10" s="454"/>
      <c r="X10" s="456" t="s">
        <v>22</v>
      </c>
      <c r="Y10" s="454"/>
      <c r="Z10" s="454"/>
      <c r="AA10" s="454"/>
      <c r="AB10" s="454"/>
      <c r="AC10" s="454"/>
      <c r="AD10" s="454"/>
      <c r="AE10" s="457" t="s">
        <v>23</v>
      </c>
      <c r="AF10" s="458"/>
      <c r="AG10" s="458"/>
      <c r="AH10" s="458"/>
      <c r="AI10" s="458"/>
      <c r="AJ10" s="458"/>
      <c r="AK10" s="458"/>
      <c r="AL10" s="459"/>
      <c r="AM10" s="468" t="s">
        <v>80</v>
      </c>
      <c r="AN10" s="469"/>
      <c r="AO10" s="469"/>
      <c r="AP10" s="469"/>
      <c r="AQ10" s="469"/>
      <c r="AR10" s="472" t="s">
        <v>24</v>
      </c>
      <c r="AS10" s="473"/>
      <c r="AT10" s="473"/>
      <c r="AU10" s="473"/>
      <c r="AV10" s="473"/>
      <c r="AW10" s="473"/>
      <c r="AX10" s="473"/>
      <c r="AY10" s="473"/>
      <c r="AZ10" s="474"/>
      <c r="BA10" s="247" t="s">
        <v>77</v>
      </c>
      <c r="BB10" s="248"/>
      <c r="BC10" s="248"/>
      <c r="BD10" s="248"/>
      <c r="BE10" s="248"/>
      <c r="BF10" s="249"/>
      <c r="BG10" s="14"/>
      <c r="BH10" s="14"/>
      <c r="BI10" s="14"/>
      <c r="BJ10" s="14"/>
      <c r="BK10" s="14"/>
      <c r="BL10" s="14"/>
      <c r="BM10" s="14"/>
      <c r="BN10" s="14"/>
      <c r="BO10" s="18"/>
    </row>
    <row r="11" spans="1:67" ht="12.75" customHeight="1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60"/>
      <c r="AF11" s="460"/>
      <c r="AG11" s="460"/>
      <c r="AH11" s="460"/>
      <c r="AI11" s="460"/>
      <c r="AJ11" s="460"/>
      <c r="AK11" s="460"/>
      <c r="AL11" s="461"/>
      <c r="AM11" s="470"/>
      <c r="AN11" s="471"/>
      <c r="AO11" s="471"/>
      <c r="AP11" s="471"/>
      <c r="AQ11" s="471"/>
      <c r="AR11" s="455"/>
      <c r="AS11" s="455"/>
      <c r="AT11" s="455"/>
      <c r="AU11" s="455"/>
      <c r="AV11" s="455"/>
      <c r="AW11" s="455"/>
      <c r="AX11" s="455"/>
      <c r="AY11" s="455"/>
      <c r="AZ11" s="475"/>
      <c r="BA11" s="250"/>
      <c r="BB11" s="251"/>
      <c r="BC11" s="251"/>
      <c r="BD11" s="251"/>
      <c r="BE11" s="251"/>
      <c r="BF11" s="252"/>
      <c r="BG11" s="19"/>
      <c r="BH11" s="19"/>
      <c r="BI11" s="19"/>
      <c r="BJ11" s="19"/>
      <c r="BK11" s="19"/>
      <c r="BL11" s="19"/>
      <c r="BM11" s="19"/>
      <c r="BN11" s="19"/>
      <c r="BO11" s="20"/>
    </row>
    <row r="12" spans="1:67" ht="15" customHeight="1">
      <c r="A12" s="537" t="s">
        <v>97</v>
      </c>
      <c r="B12" s="576"/>
      <c r="C12" s="545" t="s">
        <v>94</v>
      </c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7"/>
      <c r="O12" s="578" t="s">
        <v>98</v>
      </c>
      <c r="P12" s="579"/>
      <c r="Q12" s="570" t="s">
        <v>99</v>
      </c>
      <c r="R12" s="571"/>
      <c r="S12" s="571"/>
      <c r="T12" s="572"/>
      <c r="U12" s="558"/>
      <c r="V12" s="559"/>
      <c r="W12" s="560"/>
      <c r="X12" s="564"/>
      <c r="Y12" s="565"/>
      <c r="Z12" s="565"/>
      <c r="AA12" s="565"/>
      <c r="AB12" s="565"/>
      <c r="AC12" s="565"/>
      <c r="AD12" s="566"/>
      <c r="AE12" s="664"/>
      <c r="AF12" s="665"/>
      <c r="AG12" s="665"/>
      <c r="AH12" s="665"/>
      <c r="AI12" s="665"/>
      <c r="AJ12" s="665"/>
      <c r="AK12" s="665"/>
      <c r="AL12" s="665"/>
      <c r="AM12" s="223"/>
      <c r="AN12" s="225"/>
      <c r="AO12" s="225"/>
      <c r="AP12" s="225"/>
      <c r="AQ12" s="227"/>
      <c r="AR12" s="233"/>
      <c r="AS12" s="221"/>
      <c r="AT12" s="234"/>
      <c r="AU12" s="235"/>
      <c r="AV12" s="221"/>
      <c r="AW12" s="229"/>
      <c r="AX12" s="230"/>
      <c r="AY12" s="221"/>
      <c r="AZ12" s="234"/>
      <c r="BA12" s="242" t="s">
        <v>9</v>
      </c>
      <c r="BB12" s="243"/>
      <c r="BC12" s="244"/>
      <c r="BD12" s="502">
        <v>2</v>
      </c>
      <c r="BE12" s="499">
        <v>0</v>
      </c>
      <c r="BF12" s="503"/>
      <c r="BG12" s="499"/>
      <c r="BH12" s="499" t="s">
        <v>10</v>
      </c>
      <c r="BI12" s="499"/>
      <c r="BJ12" s="499"/>
      <c r="BK12" s="500"/>
      <c r="BL12" s="499" t="s">
        <v>10</v>
      </c>
      <c r="BM12" s="499"/>
      <c r="BN12" s="499"/>
      <c r="BO12" s="504"/>
    </row>
    <row r="13" spans="1:67" ht="15" customHeight="1">
      <c r="A13" s="556" t="s">
        <v>83</v>
      </c>
      <c r="B13" s="577"/>
      <c r="C13" s="548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549"/>
      <c r="O13" s="580" t="s">
        <v>83</v>
      </c>
      <c r="P13" s="581"/>
      <c r="Q13" s="573"/>
      <c r="R13" s="574"/>
      <c r="S13" s="574"/>
      <c r="T13" s="575"/>
      <c r="U13" s="561"/>
      <c r="V13" s="562"/>
      <c r="W13" s="563"/>
      <c r="X13" s="567"/>
      <c r="Y13" s="568"/>
      <c r="Z13" s="568"/>
      <c r="AA13" s="568"/>
      <c r="AB13" s="568"/>
      <c r="AC13" s="568"/>
      <c r="AD13" s="569"/>
      <c r="AE13" s="666"/>
      <c r="AF13" s="667"/>
      <c r="AG13" s="667"/>
      <c r="AH13" s="667"/>
      <c r="AI13" s="667"/>
      <c r="AJ13" s="667"/>
      <c r="AK13" s="667"/>
      <c r="AL13" s="667"/>
      <c r="AM13" s="224"/>
      <c r="AN13" s="226"/>
      <c r="AO13" s="226"/>
      <c r="AP13" s="226"/>
      <c r="AQ13" s="228"/>
      <c r="AR13" s="119"/>
      <c r="AS13" s="90"/>
      <c r="AT13" s="92"/>
      <c r="AU13" s="113"/>
      <c r="AV13" s="90"/>
      <c r="AW13" s="100"/>
      <c r="AX13" s="101"/>
      <c r="AY13" s="90"/>
      <c r="AZ13" s="92"/>
      <c r="BA13" s="245"/>
      <c r="BB13" s="243"/>
      <c r="BC13" s="244"/>
      <c r="BD13" s="502"/>
      <c r="BE13" s="499"/>
      <c r="BF13" s="503"/>
      <c r="BG13" s="499"/>
      <c r="BH13" s="499"/>
      <c r="BI13" s="499"/>
      <c r="BJ13" s="499"/>
      <c r="BK13" s="500"/>
      <c r="BL13" s="499"/>
      <c r="BM13" s="499"/>
      <c r="BN13" s="499"/>
      <c r="BO13" s="504"/>
    </row>
    <row r="14" spans="1:67" ht="15" customHeight="1">
      <c r="A14" s="537" t="s">
        <v>100</v>
      </c>
      <c r="B14" s="538"/>
      <c r="C14" s="539" t="s">
        <v>101</v>
      </c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1"/>
      <c r="O14" s="550"/>
      <c r="P14" s="551"/>
      <c r="Q14" s="551"/>
      <c r="R14" s="551"/>
      <c r="S14" s="551"/>
      <c r="T14" s="552"/>
      <c r="U14" s="558"/>
      <c r="V14" s="559"/>
      <c r="W14" s="560"/>
      <c r="X14" s="564"/>
      <c r="Y14" s="565"/>
      <c r="Z14" s="565"/>
      <c r="AA14" s="565"/>
      <c r="AB14" s="565"/>
      <c r="AC14" s="565"/>
      <c r="AD14" s="566"/>
      <c r="AE14" s="664"/>
      <c r="AF14" s="665"/>
      <c r="AG14" s="665"/>
      <c r="AH14" s="665"/>
      <c r="AI14" s="665"/>
      <c r="AJ14" s="665"/>
      <c r="AK14" s="665"/>
      <c r="AL14" s="665"/>
      <c r="AM14" s="223"/>
      <c r="AN14" s="225"/>
      <c r="AO14" s="225"/>
      <c r="AP14" s="225"/>
      <c r="AQ14" s="227"/>
      <c r="AR14" s="233"/>
      <c r="AS14" s="221"/>
      <c r="AT14" s="234"/>
      <c r="AU14" s="235"/>
      <c r="AV14" s="221"/>
      <c r="AW14" s="229"/>
      <c r="AX14" s="230"/>
      <c r="AY14" s="221"/>
      <c r="AZ14" s="231"/>
      <c r="BA14" s="242" t="s">
        <v>76</v>
      </c>
      <c r="BB14" s="243"/>
      <c r="BC14" s="244"/>
      <c r="BD14" s="661"/>
      <c r="BE14" s="662"/>
      <c r="BF14" s="663"/>
      <c r="BG14" s="662"/>
      <c r="BH14" s="662" t="s">
        <v>10</v>
      </c>
      <c r="BI14" s="662"/>
      <c r="BJ14" s="662"/>
      <c r="BK14" s="662"/>
      <c r="BL14" s="662" t="s">
        <v>10</v>
      </c>
      <c r="BM14" s="499"/>
      <c r="BN14" s="499"/>
      <c r="BO14" s="504"/>
    </row>
    <row r="15" spans="1:67" ht="15" customHeight="1">
      <c r="A15" s="556" t="s">
        <v>102</v>
      </c>
      <c r="B15" s="557"/>
      <c r="C15" s="542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4"/>
      <c r="O15" s="553"/>
      <c r="P15" s="554"/>
      <c r="Q15" s="554"/>
      <c r="R15" s="554"/>
      <c r="S15" s="554"/>
      <c r="T15" s="555"/>
      <c r="U15" s="561"/>
      <c r="V15" s="562"/>
      <c r="W15" s="563"/>
      <c r="X15" s="567"/>
      <c r="Y15" s="568"/>
      <c r="Z15" s="568"/>
      <c r="AA15" s="568"/>
      <c r="AB15" s="568"/>
      <c r="AC15" s="568"/>
      <c r="AD15" s="569"/>
      <c r="AE15" s="666"/>
      <c r="AF15" s="667"/>
      <c r="AG15" s="667"/>
      <c r="AH15" s="667"/>
      <c r="AI15" s="667"/>
      <c r="AJ15" s="667"/>
      <c r="AK15" s="667"/>
      <c r="AL15" s="667"/>
      <c r="AM15" s="224"/>
      <c r="AN15" s="226"/>
      <c r="AO15" s="226"/>
      <c r="AP15" s="226"/>
      <c r="AQ15" s="228"/>
      <c r="AR15" s="119"/>
      <c r="AS15" s="90"/>
      <c r="AT15" s="92"/>
      <c r="AU15" s="113"/>
      <c r="AV15" s="90"/>
      <c r="AW15" s="100"/>
      <c r="AX15" s="101"/>
      <c r="AY15" s="90"/>
      <c r="AZ15" s="232"/>
      <c r="BA15" s="245"/>
      <c r="BB15" s="243"/>
      <c r="BC15" s="244"/>
      <c r="BD15" s="661"/>
      <c r="BE15" s="662"/>
      <c r="BF15" s="663"/>
      <c r="BG15" s="662"/>
      <c r="BH15" s="662"/>
      <c r="BI15" s="662"/>
      <c r="BJ15" s="662"/>
      <c r="BK15" s="662"/>
      <c r="BL15" s="662"/>
      <c r="BM15" s="499"/>
      <c r="BN15" s="499"/>
      <c r="BO15" s="504"/>
    </row>
    <row r="16" spans="1:67" ht="15" customHeight="1">
      <c r="A16" s="207"/>
      <c r="B16" s="209"/>
      <c r="C16" s="611" t="s">
        <v>95</v>
      </c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3"/>
      <c r="O16" s="550">
        <v>1</v>
      </c>
      <c r="P16" s="551"/>
      <c r="Q16" s="551"/>
      <c r="R16" s="551"/>
      <c r="S16" s="551"/>
      <c r="T16" s="552"/>
      <c r="U16" s="558" t="s">
        <v>25</v>
      </c>
      <c r="V16" s="559"/>
      <c r="W16" s="560"/>
      <c r="X16" s="564"/>
      <c r="Y16" s="565"/>
      <c r="Z16" s="565"/>
      <c r="AA16" s="565"/>
      <c r="AB16" s="565"/>
      <c r="AC16" s="565"/>
      <c r="AD16" s="566"/>
      <c r="AE16" s="80">
        <v>10000000</v>
      </c>
      <c r="AF16" s="81"/>
      <c r="AG16" s="81"/>
      <c r="AH16" s="81"/>
      <c r="AI16" s="81"/>
      <c r="AJ16" s="81"/>
      <c r="AK16" s="81"/>
      <c r="AL16" s="81"/>
      <c r="AM16" s="223"/>
      <c r="AN16" s="225"/>
      <c r="AO16" s="225"/>
      <c r="AP16" s="225"/>
      <c r="AQ16" s="227"/>
      <c r="AR16" s="233"/>
      <c r="AS16" s="221"/>
      <c r="AT16" s="234"/>
      <c r="AU16" s="235"/>
      <c r="AV16" s="221"/>
      <c r="AW16" s="229"/>
      <c r="AX16" s="230"/>
      <c r="AY16" s="221"/>
      <c r="AZ16" s="231"/>
      <c r="BA16" s="447" t="s">
        <v>26</v>
      </c>
      <c r="BB16" s="448"/>
      <c r="BC16" s="448"/>
      <c r="BD16" s="448"/>
      <c r="BE16" s="448"/>
      <c r="BF16" s="449"/>
      <c r="BG16" s="653"/>
      <c r="BH16" s="655"/>
      <c r="BI16" s="657"/>
      <c r="BJ16" s="659"/>
      <c r="BK16" s="655"/>
      <c r="BL16" s="657"/>
      <c r="BM16" s="659"/>
      <c r="BN16" s="655"/>
      <c r="BO16" s="651"/>
    </row>
    <row r="17" spans="1:67" ht="15" customHeight="1">
      <c r="A17" s="391"/>
      <c r="B17" s="392"/>
      <c r="C17" s="614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6"/>
      <c r="O17" s="553"/>
      <c r="P17" s="554"/>
      <c r="Q17" s="554"/>
      <c r="R17" s="554"/>
      <c r="S17" s="554"/>
      <c r="T17" s="555"/>
      <c r="U17" s="561"/>
      <c r="V17" s="562"/>
      <c r="W17" s="563"/>
      <c r="X17" s="567"/>
      <c r="Y17" s="568"/>
      <c r="Z17" s="568"/>
      <c r="AA17" s="568"/>
      <c r="AB17" s="568"/>
      <c r="AC17" s="568"/>
      <c r="AD17" s="569"/>
      <c r="AE17" s="83"/>
      <c r="AF17" s="84"/>
      <c r="AG17" s="84"/>
      <c r="AH17" s="84"/>
      <c r="AI17" s="84"/>
      <c r="AJ17" s="84"/>
      <c r="AK17" s="84"/>
      <c r="AL17" s="84"/>
      <c r="AM17" s="224"/>
      <c r="AN17" s="226"/>
      <c r="AO17" s="226"/>
      <c r="AP17" s="226"/>
      <c r="AQ17" s="228"/>
      <c r="AR17" s="119"/>
      <c r="AS17" s="90"/>
      <c r="AT17" s="92"/>
      <c r="AU17" s="113"/>
      <c r="AV17" s="90"/>
      <c r="AW17" s="100"/>
      <c r="AX17" s="101"/>
      <c r="AY17" s="90"/>
      <c r="AZ17" s="232"/>
      <c r="BA17" s="440" t="s">
        <v>27</v>
      </c>
      <c r="BB17" s="441"/>
      <c r="BC17" s="441"/>
      <c r="BD17" s="441"/>
      <c r="BE17" s="441"/>
      <c r="BF17" s="442"/>
      <c r="BG17" s="654"/>
      <c r="BH17" s="656"/>
      <c r="BI17" s="658"/>
      <c r="BJ17" s="660"/>
      <c r="BK17" s="656"/>
      <c r="BL17" s="658"/>
      <c r="BM17" s="660"/>
      <c r="BN17" s="656"/>
      <c r="BO17" s="652"/>
    </row>
    <row r="18" spans="1:67" ht="15" customHeight="1">
      <c r="A18" s="207"/>
      <c r="B18" s="209" t="s">
        <v>75</v>
      </c>
      <c r="C18" s="611" t="s">
        <v>66</v>
      </c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3"/>
      <c r="O18" s="638">
        <v>41.7</v>
      </c>
      <c r="P18" s="639"/>
      <c r="Q18" s="639"/>
      <c r="R18" s="639"/>
      <c r="S18" s="639"/>
      <c r="T18" s="640"/>
      <c r="U18" s="558" t="s">
        <v>38</v>
      </c>
      <c r="V18" s="559"/>
      <c r="W18" s="560"/>
      <c r="X18" s="564"/>
      <c r="Y18" s="565"/>
      <c r="Z18" s="565"/>
      <c r="AA18" s="565"/>
      <c r="AB18" s="565"/>
      <c r="AC18" s="565"/>
      <c r="AD18" s="566"/>
      <c r="AE18" s="93">
        <f>ROUND(AE16*O18/100,0)</f>
        <v>4170000</v>
      </c>
      <c r="AF18" s="94"/>
      <c r="AG18" s="94"/>
      <c r="AH18" s="94"/>
      <c r="AI18" s="94"/>
      <c r="AJ18" s="94"/>
      <c r="AK18" s="94"/>
      <c r="AL18" s="94"/>
      <c r="AM18" s="223"/>
      <c r="AN18" s="225"/>
      <c r="AO18" s="225"/>
      <c r="AP18" s="225"/>
      <c r="AQ18" s="227"/>
      <c r="AR18" s="233"/>
      <c r="AS18" s="221"/>
      <c r="AT18" s="234"/>
      <c r="AU18" s="235"/>
      <c r="AV18" s="221"/>
      <c r="AW18" s="229"/>
      <c r="AX18" s="230"/>
      <c r="AY18" s="221"/>
      <c r="AZ18" s="231"/>
      <c r="BA18" s="433" t="s">
        <v>28</v>
      </c>
      <c r="BB18" s="434"/>
      <c r="BC18" s="434"/>
      <c r="BD18" s="434"/>
      <c r="BE18" s="434"/>
      <c r="BF18" s="435"/>
      <c r="BG18" s="387"/>
      <c r="BH18" s="222"/>
      <c r="BI18" s="358"/>
      <c r="BJ18" s="359"/>
      <c r="BK18" s="222"/>
      <c r="BL18" s="360"/>
      <c r="BM18" s="372"/>
      <c r="BN18" s="222"/>
      <c r="BO18" s="432"/>
    </row>
    <row r="19" spans="1:67" ht="15" customHeight="1">
      <c r="A19" s="391"/>
      <c r="B19" s="392"/>
      <c r="C19" s="614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6"/>
      <c r="O19" s="641"/>
      <c r="P19" s="642"/>
      <c r="Q19" s="642"/>
      <c r="R19" s="642"/>
      <c r="S19" s="642"/>
      <c r="T19" s="643"/>
      <c r="U19" s="561"/>
      <c r="V19" s="562"/>
      <c r="W19" s="563"/>
      <c r="X19" s="567"/>
      <c r="Y19" s="568"/>
      <c r="Z19" s="568"/>
      <c r="AA19" s="568"/>
      <c r="AB19" s="568"/>
      <c r="AC19" s="568"/>
      <c r="AD19" s="569"/>
      <c r="AE19" s="635"/>
      <c r="AF19" s="636"/>
      <c r="AG19" s="636"/>
      <c r="AH19" s="636"/>
      <c r="AI19" s="636"/>
      <c r="AJ19" s="636"/>
      <c r="AK19" s="636"/>
      <c r="AL19" s="636"/>
      <c r="AM19" s="224"/>
      <c r="AN19" s="226"/>
      <c r="AO19" s="226"/>
      <c r="AP19" s="226"/>
      <c r="AQ19" s="228"/>
      <c r="AR19" s="119"/>
      <c r="AS19" s="90"/>
      <c r="AT19" s="92"/>
      <c r="AU19" s="113"/>
      <c r="AV19" s="90"/>
      <c r="AW19" s="100"/>
      <c r="AX19" s="101"/>
      <c r="AY19" s="90"/>
      <c r="AZ19" s="232"/>
      <c r="BA19" s="375" t="s">
        <v>29</v>
      </c>
      <c r="BB19" s="376"/>
      <c r="BC19" s="376"/>
      <c r="BD19" s="376"/>
      <c r="BE19" s="376"/>
      <c r="BF19" s="377"/>
      <c r="BG19" s="119"/>
      <c r="BH19" s="90"/>
      <c r="BI19" s="92"/>
      <c r="BJ19" s="113"/>
      <c r="BK19" s="90"/>
      <c r="BL19" s="100"/>
      <c r="BM19" s="101"/>
      <c r="BN19" s="90"/>
      <c r="BO19" s="374"/>
    </row>
    <row r="20" spans="1:67" ht="15" customHeight="1">
      <c r="A20" s="207"/>
      <c r="B20" s="209" t="s">
        <v>67</v>
      </c>
      <c r="C20" s="611" t="s">
        <v>87</v>
      </c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  <c r="O20" s="638">
        <v>90</v>
      </c>
      <c r="P20" s="639"/>
      <c r="Q20" s="639"/>
      <c r="R20" s="639"/>
      <c r="S20" s="639"/>
      <c r="T20" s="640"/>
      <c r="U20" s="558" t="s">
        <v>38</v>
      </c>
      <c r="V20" s="559"/>
      <c r="W20" s="560"/>
      <c r="X20" s="564"/>
      <c r="Y20" s="565"/>
      <c r="Z20" s="565"/>
      <c r="AA20" s="565"/>
      <c r="AB20" s="565"/>
      <c r="AC20" s="565"/>
      <c r="AD20" s="566"/>
      <c r="AE20" s="93">
        <f>ROUND(AE18*O20/100,0)</f>
        <v>3753000</v>
      </c>
      <c r="AF20" s="94"/>
      <c r="AG20" s="94"/>
      <c r="AH20" s="94"/>
      <c r="AI20" s="94"/>
      <c r="AJ20" s="94"/>
      <c r="AK20" s="94"/>
      <c r="AL20" s="94"/>
      <c r="AM20" s="223"/>
      <c r="AN20" s="225"/>
      <c r="AO20" s="225"/>
      <c r="AP20" s="225"/>
      <c r="AQ20" s="227"/>
      <c r="AR20" s="233"/>
      <c r="AS20" s="221"/>
      <c r="AT20" s="234"/>
      <c r="AU20" s="235"/>
      <c r="AV20" s="221"/>
      <c r="AW20" s="229"/>
      <c r="AX20" s="230"/>
      <c r="AY20" s="221"/>
      <c r="AZ20" s="231"/>
      <c r="BA20" s="367" t="s">
        <v>30</v>
      </c>
      <c r="BB20" s="368"/>
      <c r="BC20" s="368"/>
      <c r="BD20" s="368"/>
      <c r="BE20" s="368"/>
      <c r="BF20" s="369"/>
      <c r="BG20" s="605"/>
      <c r="BH20" s="597"/>
      <c r="BI20" s="607"/>
      <c r="BJ20" s="609"/>
      <c r="BK20" s="597"/>
      <c r="BL20" s="599"/>
      <c r="BM20" s="601"/>
      <c r="BN20" s="597"/>
      <c r="BO20" s="603"/>
    </row>
    <row r="21" spans="1:67" ht="15" customHeight="1">
      <c r="A21" s="391"/>
      <c r="B21" s="392"/>
      <c r="C21" s="614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  <c r="O21" s="641"/>
      <c r="P21" s="642"/>
      <c r="Q21" s="642"/>
      <c r="R21" s="642"/>
      <c r="S21" s="642"/>
      <c r="T21" s="643"/>
      <c r="U21" s="561"/>
      <c r="V21" s="562"/>
      <c r="W21" s="563"/>
      <c r="X21" s="567"/>
      <c r="Y21" s="568"/>
      <c r="Z21" s="568"/>
      <c r="AA21" s="568"/>
      <c r="AB21" s="568"/>
      <c r="AC21" s="568"/>
      <c r="AD21" s="569"/>
      <c r="AE21" s="635"/>
      <c r="AF21" s="636"/>
      <c r="AG21" s="636"/>
      <c r="AH21" s="636"/>
      <c r="AI21" s="636"/>
      <c r="AJ21" s="636"/>
      <c r="AK21" s="636"/>
      <c r="AL21" s="636"/>
      <c r="AM21" s="224"/>
      <c r="AN21" s="226"/>
      <c r="AO21" s="226"/>
      <c r="AP21" s="226"/>
      <c r="AQ21" s="228"/>
      <c r="AR21" s="119"/>
      <c r="AS21" s="90"/>
      <c r="AT21" s="92"/>
      <c r="AU21" s="113"/>
      <c r="AV21" s="90"/>
      <c r="AW21" s="100"/>
      <c r="AX21" s="101"/>
      <c r="AY21" s="90"/>
      <c r="AZ21" s="232"/>
      <c r="BA21" s="424" t="s">
        <v>31</v>
      </c>
      <c r="BB21" s="425"/>
      <c r="BC21" s="425"/>
      <c r="BD21" s="425"/>
      <c r="BE21" s="425"/>
      <c r="BF21" s="426"/>
      <c r="BG21" s="644"/>
      <c r="BH21" s="645"/>
      <c r="BI21" s="646"/>
      <c r="BJ21" s="647"/>
      <c r="BK21" s="645"/>
      <c r="BL21" s="648"/>
      <c r="BM21" s="649"/>
      <c r="BN21" s="645"/>
      <c r="BO21" s="650"/>
    </row>
    <row r="22" spans="1:67" ht="15" customHeight="1">
      <c r="A22" s="207"/>
      <c r="B22" s="209" t="s">
        <v>68</v>
      </c>
      <c r="C22" s="611" t="s">
        <v>88</v>
      </c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3"/>
      <c r="O22" s="550">
        <v>1</v>
      </c>
      <c r="P22" s="551"/>
      <c r="Q22" s="551"/>
      <c r="R22" s="551"/>
      <c r="S22" s="551"/>
      <c r="T22" s="552"/>
      <c r="U22" s="558" t="s">
        <v>25</v>
      </c>
      <c r="V22" s="559"/>
      <c r="W22" s="560"/>
      <c r="X22" s="564"/>
      <c r="Y22" s="565"/>
      <c r="Z22" s="565"/>
      <c r="AA22" s="565"/>
      <c r="AB22" s="565"/>
      <c r="AC22" s="565"/>
      <c r="AD22" s="566"/>
      <c r="AE22" s="80">
        <v>1260000</v>
      </c>
      <c r="AF22" s="81"/>
      <c r="AG22" s="81"/>
      <c r="AH22" s="81"/>
      <c r="AI22" s="81"/>
      <c r="AJ22" s="81"/>
      <c r="AK22" s="81"/>
      <c r="AL22" s="81"/>
      <c r="AM22" s="223"/>
      <c r="AN22" s="225"/>
      <c r="AO22" s="225"/>
      <c r="AP22" s="225"/>
      <c r="AQ22" s="227"/>
      <c r="AR22" s="233"/>
      <c r="AS22" s="221"/>
      <c r="AT22" s="234"/>
      <c r="AU22" s="235"/>
      <c r="AV22" s="221"/>
      <c r="AW22" s="229"/>
      <c r="AX22" s="230"/>
      <c r="AY22" s="221"/>
      <c r="AZ22" s="231"/>
      <c r="BA22" s="388" t="s">
        <v>32</v>
      </c>
      <c r="BB22" s="389"/>
      <c r="BC22" s="389"/>
      <c r="BD22" s="389"/>
      <c r="BE22" s="389"/>
      <c r="BF22" s="390"/>
      <c r="BG22" s="233"/>
      <c r="BH22" s="221"/>
      <c r="BI22" s="234"/>
      <c r="BJ22" s="235"/>
      <c r="BK22" s="221"/>
      <c r="BL22" s="229"/>
      <c r="BM22" s="230"/>
      <c r="BN22" s="221"/>
      <c r="BO22" s="373"/>
    </row>
    <row r="23" spans="1:67" ht="15" customHeight="1">
      <c r="A23" s="391"/>
      <c r="B23" s="392"/>
      <c r="C23" s="614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6"/>
      <c r="O23" s="553"/>
      <c r="P23" s="554"/>
      <c r="Q23" s="554"/>
      <c r="R23" s="554"/>
      <c r="S23" s="554"/>
      <c r="T23" s="555"/>
      <c r="U23" s="561"/>
      <c r="V23" s="562"/>
      <c r="W23" s="563"/>
      <c r="X23" s="567"/>
      <c r="Y23" s="568"/>
      <c r="Z23" s="568"/>
      <c r="AA23" s="568"/>
      <c r="AB23" s="568"/>
      <c r="AC23" s="568"/>
      <c r="AD23" s="569"/>
      <c r="AE23" s="83"/>
      <c r="AF23" s="84"/>
      <c r="AG23" s="84"/>
      <c r="AH23" s="84"/>
      <c r="AI23" s="84"/>
      <c r="AJ23" s="84"/>
      <c r="AK23" s="84"/>
      <c r="AL23" s="84"/>
      <c r="AM23" s="224"/>
      <c r="AN23" s="226"/>
      <c r="AO23" s="226"/>
      <c r="AP23" s="226"/>
      <c r="AQ23" s="228"/>
      <c r="AR23" s="119"/>
      <c r="AS23" s="90"/>
      <c r="AT23" s="92"/>
      <c r="AU23" s="113"/>
      <c r="AV23" s="90"/>
      <c r="AW23" s="100"/>
      <c r="AX23" s="101"/>
      <c r="AY23" s="90"/>
      <c r="AZ23" s="232"/>
      <c r="BA23" s="375" t="s">
        <v>33</v>
      </c>
      <c r="BB23" s="376"/>
      <c r="BC23" s="376"/>
      <c r="BD23" s="376"/>
      <c r="BE23" s="376"/>
      <c r="BF23" s="377"/>
      <c r="BG23" s="119"/>
      <c r="BH23" s="90"/>
      <c r="BI23" s="92"/>
      <c r="BJ23" s="113"/>
      <c r="BK23" s="90"/>
      <c r="BL23" s="100"/>
      <c r="BM23" s="101"/>
      <c r="BN23" s="90"/>
      <c r="BO23" s="374"/>
    </row>
    <row r="24" spans="1:67" ht="15" customHeight="1">
      <c r="A24" s="207"/>
      <c r="B24" s="209" t="s">
        <v>69</v>
      </c>
      <c r="C24" s="611" t="s">
        <v>70</v>
      </c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3"/>
      <c r="O24" s="550"/>
      <c r="P24" s="551"/>
      <c r="Q24" s="551"/>
      <c r="R24" s="551"/>
      <c r="S24" s="551"/>
      <c r="T24" s="552"/>
      <c r="U24" s="558"/>
      <c r="V24" s="559"/>
      <c r="W24" s="560"/>
      <c r="X24" s="564"/>
      <c r="Y24" s="565"/>
      <c r="Z24" s="565"/>
      <c r="AA24" s="565"/>
      <c r="AB24" s="565"/>
      <c r="AC24" s="565"/>
      <c r="AD24" s="566"/>
      <c r="AE24" s="93">
        <f>AE20-AE22</f>
        <v>2493000</v>
      </c>
      <c r="AF24" s="94"/>
      <c r="AG24" s="94"/>
      <c r="AH24" s="94"/>
      <c r="AI24" s="94"/>
      <c r="AJ24" s="94"/>
      <c r="AK24" s="94"/>
      <c r="AL24" s="94"/>
      <c r="AM24" s="223"/>
      <c r="AN24" s="225"/>
      <c r="AO24" s="225"/>
      <c r="AP24" s="225"/>
      <c r="AQ24" s="227"/>
      <c r="AR24" s="233"/>
      <c r="AS24" s="221"/>
      <c r="AT24" s="234"/>
      <c r="AU24" s="235"/>
      <c r="AV24" s="221"/>
      <c r="AW24" s="229"/>
      <c r="AX24" s="230"/>
      <c r="AY24" s="221"/>
      <c r="AZ24" s="231"/>
      <c r="BA24" s="388" t="s">
        <v>34</v>
      </c>
      <c r="BB24" s="389"/>
      <c r="BC24" s="389"/>
      <c r="BD24" s="389"/>
      <c r="BE24" s="389"/>
      <c r="BF24" s="390"/>
      <c r="BG24" s="233"/>
      <c r="BH24" s="221"/>
      <c r="BI24" s="234"/>
      <c r="BJ24" s="235"/>
      <c r="BK24" s="221"/>
      <c r="BL24" s="229"/>
      <c r="BM24" s="230"/>
      <c r="BN24" s="221"/>
      <c r="BO24" s="373"/>
    </row>
    <row r="25" spans="1:67" ht="15" customHeight="1">
      <c r="A25" s="391"/>
      <c r="B25" s="392"/>
      <c r="C25" s="614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6"/>
      <c r="O25" s="553"/>
      <c r="P25" s="554"/>
      <c r="Q25" s="554"/>
      <c r="R25" s="554"/>
      <c r="S25" s="554"/>
      <c r="T25" s="555"/>
      <c r="U25" s="561"/>
      <c r="V25" s="562"/>
      <c r="W25" s="563"/>
      <c r="X25" s="567"/>
      <c r="Y25" s="568"/>
      <c r="Z25" s="568"/>
      <c r="AA25" s="568"/>
      <c r="AB25" s="568"/>
      <c r="AC25" s="568"/>
      <c r="AD25" s="569"/>
      <c r="AE25" s="635"/>
      <c r="AF25" s="636"/>
      <c r="AG25" s="636"/>
      <c r="AH25" s="636"/>
      <c r="AI25" s="636"/>
      <c r="AJ25" s="636"/>
      <c r="AK25" s="636"/>
      <c r="AL25" s="636"/>
      <c r="AM25" s="224"/>
      <c r="AN25" s="226"/>
      <c r="AO25" s="226"/>
      <c r="AP25" s="226"/>
      <c r="AQ25" s="228"/>
      <c r="AR25" s="119"/>
      <c r="AS25" s="90"/>
      <c r="AT25" s="92"/>
      <c r="AU25" s="113"/>
      <c r="AV25" s="90"/>
      <c r="AW25" s="100"/>
      <c r="AX25" s="101"/>
      <c r="AY25" s="90"/>
      <c r="AZ25" s="232"/>
      <c r="BA25" s="375" t="s">
        <v>35</v>
      </c>
      <c r="BB25" s="376"/>
      <c r="BC25" s="376"/>
      <c r="BD25" s="376"/>
      <c r="BE25" s="376"/>
      <c r="BF25" s="377"/>
      <c r="BG25" s="119"/>
      <c r="BH25" s="90"/>
      <c r="BI25" s="92"/>
      <c r="BJ25" s="113"/>
      <c r="BK25" s="90"/>
      <c r="BL25" s="100"/>
      <c r="BM25" s="101"/>
      <c r="BN25" s="90"/>
      <c r="BO25" s="374"/>
    </row>
    <row r="26" spans="1:67" ht="15" customHeight="1">
      <c r="A26" s="207"/>
      <c r="B26" s="209" t="s">
        <v>71</v>
      </c>
      <c r="C26" s="586" t="s">
        <v>72</v>
      </c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8"/>
      <c r="O26" s="550">
        <v>1</v>
      </c>
      <c r="P26" s="551"/>
      <c r="Q26" s="551"/>
      <c r="R26" s="551"/>
      <c r="S26" s="551"/>
      <c r="T26" s="552"/>
      <c r="U26" s="558" t="s">
        <v>25</v>
      </c>
      <c r="V26" s="559"/>
      <c r="W26" s="560"/>
      <c r="X26" s="564"/>
      <c r="Y26" s="565"/>
      <c r="Z26" s="565"/>
      <c r="AA26" s="565"/>
      <c r="AB26" s="565"/>
      <c r="AC26" s="565"/>
      <c r="AD26" s="566"/>
      <c r="AE26" s="80">
        <v>2490000</v>
      </c>
      <c r="AF26" s="81"/>
      <c r="AG26" s="81"/>
      <c r="AH26" s="81"/>
      <c r="AI26" s="81"/>
      <c r="AJ26" s="81"/>
      <c r="AK26" s="81"/>
      <c r="AL26" s="81"/>
      <c r="AM26" s="223"/>
      <c r="AN26" s="225"/>
      <c r="AO26" s="225"/>
      <c r="AP26" s="225"/>
      <c r="AQ26" s="227"/>
      <c r="AR26" s="233"/>
      <c r="AS26" s="221"/>
      <c r="AT26" s="234"/>
      <c r="AU26" s="235"/>
      <c r="AV26" s="221"/>
      <c r="AW26" s="229"/>
      <c r="AX26" s="230"/>
      <c r="AY26" s="221"/>
      <c r="AZ26" s="231"/>
      <c r="BA26" s="388" t="s">
        <v>36</v>
      </c>
      <c r="BB26" s="389"/>
      <c r="BC26" s="389"/>
      <c r="BD26" s="389"/>
      <c r="BE26" s="389"/>
      <c r="BF26" s="390"/>
      <c r="BG26" s="233"/>
      <c r="BH26" s="221"/>
      <c r="BI26" s="234"/>
      <c r="BJ26" s="235"/>
      <c r="BK26" s="221"/>
      <c r="BL26" s="229"/>
      <c r="BM26" s="230"/>
      <c r="BN26" s="221"/>
      <c r="BO26" s="373"/>
    </row>
    <row r="27" spans="1:67" ht="15" customHeight="1">
      <c r="A27" s="391"/>
      <c r="B27" s="392"/>
      <c r="C27" s="589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1"/>
      <c r="O27" s="553"/>
      <c r="P27" s="554"/>
      <c r="Q27" s="554"/>
      <c r="R27" s="554"/>
      <c r="S27" s="554"/>
      <c r="T27" s="555"/>
      <c r="U27" s="561"/>
      <c r="V27" s="562"/>
      <c r="W27" s="563"/>
      <c r="X27" s="567"/>
      <c r="Y27" s="568"/>
      <c r="Z27" s="568"/>
      <c r="AA27" s="568"/>
      <c r="AB27" s="568"/>
      <c r="AC27" s="568"/>
      <c r="AD27" s="569"/>
      <c r="AE27" s="83"/>
      <c r="AF27" s="84"/>
      <c r="AG27" s="84"/>
      <c r="AH27" s="84"/>
      <c r="AI27" s="84"/>
      <c r="AJ27" s="84"/>
      <c r="AK27" s="84"/>
      <c r="AL27" s="84"/>
      <c r="AM27" s="224"/>
      <c r="AN27" s="226"/>
      <c r="AO27" s="226"/>
      <c r="AP27" s="226"/>
      <c r="AQ27" s="228"/>
      <c r="AR27" s="119"/>
      <c r="AS27" s="90"/>
      <c r="AT27" s="92"/>
      <c r="AU27" s="113"/>
      <c r="AV27" s="90"/>
      <c r="AW27" s="100"/>
      <c r="AX27" s="101"/>
      <c r="AY27" s="90"/>
      <c r="AZ27" s="232"/>
      <c r="BA27" s="375" t="s">
        <v>37</v>
      </c>
      <c r="BB27" s="376"/>
      <c r="BC27" s="376"/>
      <c r="BD27" s="376"/>
      <c r="BE27" s="376"/>
      <c r="BF27" s="377"/>
      <c r="BG27" s="119"/>
      <c r="BH27" s="90"/>
      <c r="BI27" s="92"/>
      <c r="BJ27" s="113"/>
      <c r="BK27" s="90"/>
      <c r="BL27" s="100"/>
      <c r="BM27" s="101"/>
      <c r="BN27" s="90"/>
      <c r="BO27" s="374"/>
    </row>
    <row r="28" spans="1:68" ht="15" customHeight="1">
      <c r="A28" s="207"/>
      <c r="B28" s="209" t="s">
        <v>73</v>
      </c>
      <c r="C28" s="611" t="s">
        <v>89</v>
      </c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3"/>
      <c r="O28" s="638">
        <v>10</v>
      </c>
      <c r="P28" s="639"/>
      <c r="Q28" s="639"/>
      <c r="R28" s="639"/>
      <c r="S28" s="639"/>
      <c r="T28" s="640"/>
      <c r="U28" s="558" t="s">
        <v>38</v>
      </c>
      <c r="V28" s="559"/>
      <c r="W28" s="560"/>
      <c r="X28" s="629"/>
      <c r="Y28" s="630"/>
      <c r="Z28" s="630"/>
      <c r="AA28" s="630"/>
      <c r="AB28" s="630"/>
      <c r="AC28" s="630"/>
      <c r="AD28" s="631"/>
      <c r="AE28" s="93">
        <f>ROUND(AE26*O28/100,0)</f>
        <v>249000</v>
      </c>
      <c r="AF28" s="94"/>
      <c r="AG28" s="94"/>
      <c r="AH28" s="94"/>
      <c r="AI28" s="94"/>
      <c r="AJ28" s="94"/>
      <c r="AK28" s="94"/>
      <c r="AL28" s="94"/>
      <c r="AM28" s="223"/>
      <c r="AN28" s="225"/>
      <c r="AO28" s="225"/>
      <c r="AP28" s="225"/>
      <c r="AQ28" s="227"/>
      <c r="AR28" s="233"/>
      <c r="AS28" s="221"/>
      <c r="AT28" s="234"/>
      <c r="AU28" s="235"/>
      <c r="AV28" s="221"/>
      <c r="AW28" s="229"/>
      <c r="AX28" s="230"/>
      <c r="AY28" s="221"/>
      <c r="AZ28" s="231"/>
      <c r="BA28" s="367" t="s">
        <v>39</v>
      </c>
      <c r="BB28" s="368"/>
      <c r="BC28" s="368"/>
      <c r="BD28" s="368"/>
      <c r="BE28" s="368"/>
      <c r="BF28" s="369"/>
      <c r="BG28" s="605"/>
      <c r="BH28" s="597"/>
      <c r="BI28" s="607"/>
      <c r="BJ28" s="609"/>
      <c r="BK28" s="597"/>
      <c r="BL28" s="599"/>
      <c r="BM28" s="601"/>
      <c r="BN28" s="597"/>
      <c r="BO28" s="603"/>
      <c r="BP28" s="17"/>
    </row>
    <row r="29" spans="1:68" ht="15" customHeight="1" thickBot="1">
      <c r="A29" s="378"/>
      <c r="B29" s="392"/>
      <c r="C29" s="614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6"/>
      <c r="O29" s="641"/>
      <c r="P29" s="642"/>
      <c r="Q29" s="642"/>
      <c r="R29" s="642"/>
      <c r="S29" s="642"/>
      <c r="T29" s="643"/>
      <c r="U29" s="561"/>
      <c r="V29" s="562"/>
      <c r="W29" s="563"/>
      <c r="X29" s="632"/>
      <c r="Y29" s="633"/>
      <c r="Z29" s="633"/>
      <c r="AA29" s="633"/>
      <c r="AB29" s="633"/>
      <c r="AC29" s="633"/>
      <c r="AD29" s="634"/>
      <c r="AE29" s="635"/>
      <c r="AF29" s="636"/>
      <c r="AG29" s="636"/>
      <c r="AH29" s="636"/>
      <c r="AI29" s="636"/>
      <c r="AJ29" s="636"/>
      <c r="AK29" s="636"/>
      <c r="AL29" s="636"/>
      <c r="AM29" s="224"/>
      <c r="AN29" s="226"/>
      <c r="AO29" s="226"/>
      <c r="AP29" s="226"/>
      <c r="AQ29" s="228"/>
      <c r="AR29" s="387"/>
      <c r="AS29" s="222"/>
      <c r="AT29" s="358"/>
      <c r="AU29" s="359"/>
      <c r="AV29" s="222"/>
      <c r="AW29" s="360"/>
      <c r="AX29" s="372"/>
      <c r="AY29" s="222"/>
      <c r="AZ29" s="366"/>
      <c r="BA29" s="204" t="s">
        <v>40</v>
      </c>
      <c r="BB29" s="205"/>
      <c r="BC29" s="205"/>
      <c r="BD29" s="205"/>
      <c r="BE29" s="205"/>
      <c r="BF29" s="206"/>
      <c r="BG29" s="606"/>
      <c r="BH29" s="598"/>
      <c r="BI29" s="608"/>
      <c r="BJ29" s="610"/>
      <c r="BK29" s="598"/>
      <c r="BL29" s="600"/>
      <c r="BM29" s="602"/>
      <c r="BN29" s="598"/>
      <c r="BO29" s="604"/>
      <c r="BP29" s="17"/>
    </row>
    <row r="30" spans="1:67" ht="16.5" customHeight="1">
      <c r="A30" s="207"/>
      <c r="B30" s="209" t="s">
        <v>74</v>
      </c>
      <c r="C30" s="611" t="s">
        <v>41</v>
      </c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3"/>
      <c r="O30" s="617"/>
      <c r="P30" s="618"/>
      <c r="Q30" s="618"/>
      <c r="R30" s="618"/>
      <c r="S30" s="618"/>
      <c r="T30" s="619"/>
      <c r="U30" s="623"/>
      <c r="V30" s="624"/>
      <c r="W30" s="625"/>
      <c r="X30" s="629"/>
      <c r="Y30" s="630"/>
      <c r="Z30" s="630"/>
      <c r="AA30" s="630"/>
      <c r="AB30" s="630"/>
      <c r="AC30" s="630"/>
      <c r="AD30" s="631"/>
      <c r="AE30" s="93">
        <f>AE26+AE28</f>
        <v>2739000</v>
      </c>
      <c r="AF30" s="94"/>
      <c r="AG30" s="94"/>
      <c r="AH30" s="94"/>
      <c r="AI30" s="94"/>
      <c r="AJ30" s="94"/>
      <c r="AK30" s="94"/>
      <c r="AL30" s="217"/>
      <c r="AM30" s="190" t="s">
        <v>79</v>
      </c>
      <c r="AN30" s="592"/>
      <c r="AO30" s="592"/>
      <c r="AP30" s="592"/>
      <c r="AQ30" s="593"/>
      <c r="AR30" s="196"/>
      <c r="AS30" s="178"/>
      <c r="AT30" s="180"/>
      <c r="AU30" s="198"/>
      <c r="AV30" s="178"/>
      <c r="AW30" s="174"/>
      <c r="AX30" s="176"/>
      <c r="AY30" s="178"/>
      <c r="AZ30" s="180"/>
      <c r="BA30" s="182" t="s">
        <v>42</v>
      </c>
      <c r="BB30" s="183"/>
      <c r="BC30" s="183"/>
      <c r="BD30" s="183"/>
      <c r="BE30" s="183"/>
      <c r="BF30" s="184"/>
      <c r="BG30" s="188"/>
      <c r="BH30" s="145"/>
      <c r="BI30" s="166"/>
      <c r="BJ30" s="168"/>
      <c r="BK30" s="145"/>
      <c r="BL30" s="170"/>
      <c r="BM30" s="172"/>
      <c r="BN30" s="145"/>
      <c r="BO30" s="147"/>
    </row>
    <row r="31" spans="1:67" ht="17.25" customHeight="1" thickBot="1">
      <c r="A31" s="208"/>
      <c r="B31" s="210"/>
      <c r="C31" s="614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6"/>
      <c r="O31" s="620"/>
      <c r="P31" s="621"/>
      <c r="Q31" s="621"/>
      <c r="R31" s="621"/>
      <c r="S31" s="621"/>
      <c r="T31" s="622"/>
      <c r="U31" s="626"/>
      <c r="V31" s="627"/>
      <c r="W31" s="628"/>
      <c r="X31" s="632"/>
      <c r="Y31" s="633"/>
      <c r="Z31" s="633"/>
      <c r="AA31" s="633"/>
      <c r="AB31" s="633"/>
      <c r="AC31" s="633"/>
      <c r="AD31" s="634"/>
      <c r="AE31" s="635"/>
      <c r="AF31" s="636"/>
      <c r="AG31" s="636"/>
      <c r="AH31" s="636"/>
      <c r="AI31" s="636"/>
      <c r="AJ31" s="636"/>
      <c r="AK31" s="636"/>
      <c r="AL31" s="637"/>
      <c r="AM31" s="594"/>
      <c r="AN31" s="595"/>
      <c r="AO31" s="595"/>
      <c r="AP31" s="595"/>
      <c r="AQ31" s="596"/>
      <c r="AR31" s="197"/>
      <c r="AS31" s="179"/>
      <c r="AT31" s="181"/>
      <c r="AU31" s="199"/>
      <c r="AV31" s="179"/>
      <c r="AW31" s="175"/>
      <c r="AX31" s="177"/>
      <c r="AY31" s="179"/>
      <c r="AZ31" s="181"/>
      <c r="BA31" s="185"/>
      <c r="BB31" s="186"/>
      <c r="BC31" s="186"/>
      <c r="BD31" s="186"/>
      <c r="BE31" s="186"/>
      <c r="BF31" s="187"/>
      <c r="BG31" s="189"/>
      <c r="BH31" s="146"/>
      <c r="BI31" s="167"/>
      <c r="BJ31" s="169"/>
      <c r="BK31" s="146"/>
      <c r="BL31" s="171"/>
      <c r="BM31" s="173"/>
      <c r="BN31" s="146"/>
      <c r="BO31" s="148"/>
    </row>
    <row r="32" spans="1:91" ht="17.25" customHeight="1" hidden="1" thickBot="1" thickTop="1">
      <c r="A32" s="40"/>
      <c r="B32" s="41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2"/>
      <c r="Q32" s="32"/>
      <c r="R32" s="32"/>
      <c r="S32" s="32"/>
      <c r="T32" s="32"/>
      <c r="U32" s="42"/>
      <c r="V32" s="43"/>
      <c r="W32" s="43"/>
      <c r="X32" s="44"/>
      <c r="Y32" s="44"/>
      <c r="Z32" s="584" t="s">
        <v>43</v>
      </c>
      <c r="AA32" s="584"/>
      <c r="AB32" s="584"/>
      <c r="AC32" s="584"/>
      <c r="AD32" s="585"/>
      <c r="AE32" s="151">
        <f>IF(AE30=0,"",AE30)</f>
        <v>2739000</v>
      </c>
      <c r="AF32" s="582"/>
      <c r="AG32" s="582"/>
      <c r="AH32" s="582"/>
      <c r="AI32" s="582"/>
      <c r="AJ32" s="582"/>
      <c r="AK32" s="582"/>
      <c r="AL32" s="583"/>
      <c r="AM32" s="45"/>
      <c r="AN32" s="45"/>
      <c r="AO32" s="45"/>
      <c r="AP32" s="45"/>
      <c r="AQ32" s="45"/>
      <c r="AR32" s="27"/>
      <c r="AS32" s="27"/>
      <c r="AT32" s="27"/>
      <c r="AU32" s="27"/>
      <c r="AV32" s="27"/>
      <c r="AW32" s="27"/>
      <c r="AX32" s="27"/>
      <c r="AY32" s="27"/>
      <c r="AZ32" s="27"/>
      <c r="BA32" s="28"/>
      <c r="BB32" s="28"/>
      <c r="BC32" s="28"/>
      <c r="BD32" s="28"/>
      <c r="BE32" s="28"/>
      <c r="BF32" s="29"/>
      <c r="BG32" s="46"/>
      <c r="BH32" s="47"/>
      <c r="BI32" s="47"/>
      <c r="BJ32" s="48"/>
      <c r="BK32" s="47"/>
      <c r="BL32" s="49"/>
      <c r="BM32" s="47"/>
      <c r="BN32" s="47"/>
      <c r="BO32" s="50"/>
      <c r="CF32" s="39"/>
      <c r="CG32" s="45"/>
      <c r="CH32" s="45"/>
      <c r="CI32" s="45"/>
      <c r="CJ32" s="45"/>
      <c r="CK32" s="45"/>
      <c r="CL32" s="45"/>
      <c r="CM32" s="45"/>
    </row>
    <row r="33" spans="1:67" ht="16.5" customHeight="1" thickTop="1">
      <c r="A33" s="154" t="s">
        <v>50</v>
      </c>
      <c r="B33" s="155"/>
      <c r="C33" s="156" t="s">
        <v>51</v>
      </c>
      <c r="D33" s="157"/>
      <c r="E33" s="157"/>
      <c r="F33" s="157"/>
      <c r="G33" s="157"/>
      <c r="H33" s="157"/>
      <c r="I33" s="157"/>
      <c r="J33" s="157"/>
      <c r="K33" s="155"/>
      <c r="L33" s="156" t="s">
        <v>52</v>
      </c>
      <c r="M33" s="157"/>
      <c r="N33" s="157"/>
      <c r="O33" s="157"/>
      <c r="P33" s="157"/>
      <c r="Q33" s="157"/>
      <c r="R33" s="157"/>
      <c r="S33" s="157"/>
      <c r="T33" s="157"/>
      <c r="U33" s="68"/>
      <c r="V33" s="69" t="s">
        <v>86</v>
      </c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495">
        <f>IF(AE31=0,"",AE31)</f>
      </c>
      <c r="AJ33" s="495"/>
      <c r="AK33" s="495"/>
      <c r="AL33" s="495"/>
      <c r="AX33" s="15"/>
      <c r="AY33" s="15"/>
      <c r="AZ33" s="15"/>
      <c r="BA33" s="355" t="s">
        <v>48</v>
      </c>
      <c r="BB33" s="356"/>
      <c r="BC33" s="356"/>
      <c r="BD33" s="356"/>
      <c r="BE33" s="356"/>
      <c r="BF33" s="357"/>
      <c r="BG33" s="158" t="s">
        <v>49</v>
      </c>
      <c r="BH33" s="159"/>
      <c r="BI33" s="160"/>
      <c r="BJ33" s="161" t="s">
        <v>84</v>
      </c>
      <c r="BK33" s="162"/>
      <c r="BL33" s="163"/>
      <c r="BM33" s="164" t="s">
        <v>85</v>
      </c>
      <c r="BN33" s="162"/>
      <c r="BO33" s="165"/>
    </row>
    <row r="34" spans="1:67" ht="16.5" customHeight="1">
      <c r="A34" s="135" t="s">
        <v>50</v>
      </c>
      <c r="B34" s="136"/>
      <c r="C34" s="139"/>
      <c r="D34" s="140"/>
      <c r="E34" s="140"/>
      <c r="F34" s="140"/>
      <c r="G34" s="140"/>
      <c r="H34" s="140"/>
      <c r="I34" s="140"/>
      <c r="J34" s="140"/>
      <c r="K34" s="141"/>
      <c r="L34" s="139"/>
      <c r="M34" s="140"/>
      <c r="N34" s="140"/>
      <c r="O34" s="140"/>
      <c r="P34" s="140"/>
      <c r="Q34" s="140"/>
      <c r="R34" s="140"/>
      <c r="S34" s="140"/>
      <c r="T34" s="140"/>
      <c r="U34" s="126" t="s">
        <v>44</v>
      </c>
      <c r="V34" s="127"/>
      <c r="W34" s="52"/>
      <c r="X34" s="53"/>
      <c r="Y34" s="54"/>
      <c r="Z34" s="55"/>
      <c r="AA34" s="54"/>
      <c r="AB34" s="128" t="s">
        <v>45</v>
      </c>
      <c r="AC34" s="129"/>
      <c r="AD34" s="129"/>
      <c r="AE34" s="129"/>
      <c r="AF34" s="129"/>
      <c r="AG34" s="56"/>
      <c r="AH34" s="56"/>
      <c r="AI34" s="56"/>
      <c r="AJ34" s="129" t="s">
        <v>46</v>
      </c>
      <c r="AK34" s="129"/>
      <c r="AL34" s="129"/>
      <c r="AM34" s="129"/>
      <c r="AN34" s="57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486" t="s">
        <v>78</v>
      </c>
      <c r="AZ34" s="487"/>
      <c r="BA34" s="328" t="s">
        <v>53</v>
      </c>
      <c r="BB34" s="329"/>
      <c r="BC34" s="329"/>
      <c r="BD34" s="329"/>
      <c r="BE34" s="329"/>
      <c r="BF34" s="330"/>
      <c r="BG34" s="133"/>
      <c r="BH34" s="122"/>
      <c r="BI34" s="333"/>
      <c r="BJ34" s="300"/>
      <c r="BK34" s="122"/>
      <c r="BL34" s="331"/>
      <c r="BM34" s="120"/>
      <c r="BN34" s="122"/>
      <c r="BO34" s="124"/>
    </row>
    <row r="35" spans="1:67" ht="16.5" customHeight="1">
      <c r="A35" s="137"/>
      <c r="B35" s="138"/>
      <c r="C35" s="142"/>
      <c r="D35" s="143"/>
      <c r="E35" s="143"/>
      <c r="F35" s="143"/>
      <c r="G35" s="143"/>
      <c r="H35" s="143"/>
      <c r="I35" s="143"/>
      <c r="J35" s="143"/>
      <c r="K35" s="144"/>
      <c r="L35" s="142"/>
      <c r="M35" s="143"/>
      <c r="N35" s="143"/>
      <c r="O35" s="143"/>
      <c r="P35" s="143"/>
      <c r="Q35" s="143"/>
      <c r="R35" s="143"/>
      <c r="S35" s="143"/>
      <c r="T35" s="143"/>
      <c r="U35" s="126" t="s">
        <v>47</v>
      </c>
      <c r="V35" s="127"/>
      <c r="W35" s="52"/>
      <c r="X35" s="53"/>
      <c r="Y35" s="54"/>
      <c r="Z35" s="55"/>
      <c r="AA35" s="54"/>
      <c r="AB35" s="128" t="s">
        <v>45</v>
      </c>
      <c r="AC35" s="129"/>
      <c r="AD35" s="129"/>
      <c r="AE35" s="129"/>
      <c r="AF35" s="129"/>
      <c r="AG35" s="56"/>
      <c r="AH35" s="56"/>
      <c r="AI35" s="56"/>
      <c r="AJ35" s="129" t="s">
        <v>46</v>
      </c>
      <c r="AK35" s="129"/>
      <c r="AL35" s="129"/>
      <c r="AM35" s="129"/>
      <c r="AN35" s="57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488"/>
      <c r="AZ35" s="489"/>
      <c r="BA35" s="130" t="s">
        <v>54</v>
      </c>
      <c r="BB35" s="131"/>
      <c r="BC35" s="131"/>
      <c r="BD35" s="131"/>
      <c r="BE35" s="131"/>
      <c r="BF35" s="132"/>
      <c r="BG35" s="134"/>
      <c r="BH35" s="123"/>
      <c r="BI35" s="334"/>
      <c r="BJ35" s="301"/>
      <c r="BK35" s="123"/>
      <c r="BL35" s="332"/>
      <c r="BM35" s="121"/>
      <c r="BN35" s="123"/>
      <c r="BO35" s="125"/>
    </row>
    <row r="36" spans="1:67" ht="16.5" customHeight="1">
      <c r="A36" s="114" t="s">
        <v>55</v>
      </c>
      <c r="B36" s="115"/>
      <c r="C36" s="107"/>
      <c r="D36" s="88"/>
      <c r="E36" s="91"/>
      <c r="F36" s="110"/>
      <c r="G36" s="88"/>
      <c r="H36" s="99"/>
      <c r="I36" s="86"/>
      <c r="J36" s="88"/>
      <c r="K36" s="105"/>
      <c r="L36" s="107"/>
      <c r="M36" s="88"/>
      <c r="N36" s="91"/>
      <c r="O36" s="110"/>
      <c r="P36" s="88"/>
      <c r="Q36" s="99"/>
      <c r="R36" s="86"/>
      <c r="S36" s="88"/>
      <c r="T36" s="91"/>
      <c r="U36" s="126" t="s">
        <v>114</v>
      </c>
      <c r="V36" s="127"/>
      <c r="W36" s="52"/>
      <c r="X36" s="53"/>
      <c r="Y36" s="54"/>
      <c r="Z36" s="55"/>
      <c r="AA36" s="54"/>
      <c r="AB36" s="128" t="s">
        <v>45</v>
      </c>
      <c r="AC36" s="129"/>
      <c r="AD36" s="129"/>
      <c r="AE36" s="129"/>
      <c r="AF36" s="129"/>
      <c r="AG36" s="56"/>
      <c r="AH36" s="56"/>
      <c r="AI36" s="56"/>
      <c r="AJ36" s="129" t="s">
        <v>46</v>
      </c>
      <c r="AK36" s="129"/>
      <c r="AL36" s="129"/>
      <c r="AM36" s="129"/>
      <c r="AN36" s="57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488"/>
      <c r="AZ36" s="489"/>
      <c r="BA36" s="533" t="s">
        <v>56</v>
      </c>
      <c r="BB36" s="534"/>
      <c r="BC36" s="527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9"/>
    </row>
    <row r="37" spans="1:67" ht="16.5" customHeight="1">
      <c r="A37" s="326"/>
      <c r="B37" s="327"/>
      <c r="C37" s="119"/>
      <c r="D37" s="90"/>
      <c r="E37" s="92"/>
      <c r="F37" s="113"/>
      <c r="G37" s="90"/>
      <c r="H37" s="100"/>
      <c r="I37" s="101"/>
      <c r="J37" s="90"/>
      <c r="K37" s="118"/>
      <c r="L37" s="119"/>
      <c r="M37" s="90"/>
      <c r="N37" s="92"/>
      <c r="O37" s="113"/>
      <c r="P37" s="90"/>
      <c r="Q37" s="100"/>
      <c r="R37" s="101"/>
      <c r="S37" s="90"/>
      <c r="T37" s="92"/>
      <c r="U37" s="523" t="s">
        <v>115</v>
      </c>
      <c r="V37" s="524"/>
      <c r="W37" s="59"/>
      <c r="X37" s="60"/>
      <c r="Y37" s="61"/>
      <c r="Z37" s="62"/>
      <c r="AA37" s="61"/>
      <c r="AB37" s="525" t="s">
        <v>45</v>
      </c>
      <c r="AC37" s="526"/>
      <c r="AD37" s="526"/>
      <c r="AE37" s="526"/>
      <c r="AF37" s="526"/>
      <c r="AG37" s="63"/>
      <c r="AH37" s="63"/>
      <c r="AI37" s="63"/>
      <c r="AJ37" s="526" t="s">
        <v>46</v>
      </c>
      <c r="AK37" s="526"/>
      <c r="AL37" s="526"/>
      <c r="AM37" s="526"/>
      <c r="AN37" s="64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490"/>
      <c r="AZ37" s="491"/>
      <c r="BA37" s="535"/>
      <c r="BB37" s="536"/>
      <c r="BC37" s="530"/>
      <c r="BD37" s="531"/>
      <c r="BE37" s="531"/>
      <c r="BF37" s="531"/>
      <c r="BG37" s="531"/>
      <c r="BH37" s="531"/>
      <c r="BI37" s="531"/>
      <c r="BJ37" s="531"/>
      <c r="BK37" s="531"/>
      <c r="BL37" s="531"/>
      <c r="BM37" s="531"/>
      <c r="BN37" s="531"/>
      <c r="BO37" s="532"/>
    </row>
    <row r="38" spans="1:67" ht="12.75" customHeight="1">
      <c r="A38" s="135" t="s">
        <v>50</v>
      </c>
      <c r="B38" s="136"/>
      <c r="C38" s="139"/>
      <c r="D38" s="140"/>
      <c r="E38" s="140"/>
      <c r="F38" s="140"/>
      <c r="G38" s="140"/>
      <c r="H38" s="140"/>
      <c r="I38" s="140"/>
      <c r="J38" s="140"/>
      <c r="K38" s="141"/>
      <c r="L38" s="139"/>
      <c r="M38" s="140"/>
      <c r="N38" s="140"/>
      <c r="O38" s="140"/>
      <c r="P38" s="140"/>
      <c r="Q38" s="140"/>
      <c r="R38" s="140"/>
      <c r="S38" s="140"/>
      <c r="T38" s="140"/>
      <c r="U38" s="102" t="s">
        <v>57</v>
      </c>
      <c r="V38" s="66"/>
      <c r="W38" s="66"/>
      <c r="X38" s="66"/>
      <c r="Y38" s="66"/>
      <c r="Z38" s="66"/>
      <c r="AA38" s="66"/>
      <c r="AB38" s="66"/>
      <c r="AC38" s="66"/>
      <c r="AD38" s="66"/>
      <c r="AE38" s="102" t="s">
        <v>58</v>
      </c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102" t="s">
        <v>59</v>
      </c>
      <c r="AQ38" s="67"/>
      <c r="AR38" s="67"/>
      <c r="AS38" s="67"/>
      <c r="AT38" s="67"/>
      <c r="AU38" s="67"/>
      <c r="AV38" s="67"/>
      <c r="AW38" s="102" t="s">
        <v>60</v>
      </c>
      <c r="AX38" s="505"/>
      <c r="AY38" s="505"/>
      <c r="AZ38" s="505"/>
      <c r="BA38" s="505"/>
      <c r="BB38" s="505"/>
      <c r="BC38" s="505"/>
      <c r="BD38" s="505"/>
      <c r="BE38" s="505"/>
      <c r="BF38" s="505"/>
      <c r="BG38" s="506"/>
      <c r="BH38" s="102" t="s">
        <v>61</v>
      </c>
      <c r="BI38" s="102"/>
      <c r="BJ38" s="102"/>
      <c r="BK38" s="102"/>
      <c r="BL38" s="102"/>
      <c r="BM38" s="511" t="s">
        <v>83</v>
      </c>
      <c r="BN38" s="512"/>
      <c r="BO38" s="513"/>
    </row>
    <row r="39" spans="1:67" ht="12.75" customHeight="1">
      <c r="A39" s="137"/>
      <c r="B39" s="138"/>
      <c r="C39" s="142"/>
      <c r="D39" s="143"/>
      <c r="E39" s="143"/>
      <c r="F39" s="143"/>
      <c r="G39" s="143"/>
      <c r="H39" s="143"/>
      <c r="I39" s="143"/>
      <c r="J39" s="143"/>
      <c r="K39" s="144"/>
      <c r="L39" s="142"/>
      <c r="M39" s="143"/>
      <c r="N39" s="143"/>
      <c r="O39" s="143"/>
      <c r="P39" s="143"/>
      <c r="Q39" s="143"/>
      <c r="R39" s="143"/>
      <c r="S39" s="143"/>
      <c r="T39" s="143"/>
      <c r="U39" s="103"/>
      <c r="V39" s="70"/>
      <c r="W39" s="70"/>
      <c r="X39" s="70"/>
      <c r="Y39" s="70"/>
      <c r="Z39" s="70"/>
      <c r="AA39" s="70"/>
      <c r="AB39" s="70"/>
      <c r="AC39" s="70"/>
      <c r="AD39" s="70"/>
      <c r="AE39" s="103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103"/>
      <c r="AQ39" s="71"/>
      <c r="AR39" s="71"/>
      <c r="AS39" s="71"/>
      <c r="AT39" s="71"/>
      <c r="AU39" s="71"/>
      <c r="AV39" s="71"/>
      <c r="AW39" s="103"/>
      <c r="AX39" s="507"/>
      <c r="AY39" s="507"/>
      <c r="AZ39" s="507"/>
      <c r="BA39" s="507"/>
      <c r="BB39" s="507"/>
      <c r="BC39" s="507"/>
      <c r="BD39" s="507"/>
      <c r="BE39" s="507"/>
      <c r="BF39" s="507"/>
      <c r="BG39" s="508"/>
      <c r="BH39" s="103"/>
      <c r="BI39" s="103"/>
      <c r="BJ39" s="103"/>
      <c r="BK39" s="103"/>
      <c r="BL39" s="103"/>
      <c r="BM39" s="514"/>
      <c r="BN39" s="515"/>
      <c r="BO39" s="516"/>
    </row>
    <row r="40" spans="1:67" ht="12.75" customHeight="1">
      <c r="A40" s="114" t="s">
        <v>55</v>
      </c>
      <c r="B40" s="115"/>
      <c r="C40" s="107"/>
      <c r="D40" s="88"/>
      <c r="E40" s="91"/>
      <c r="F40" s="110"/>
      <c r="G40" s="88"/>
      <c r="H40" s="99"/>
      <c r="I40" s="86"/>
      <c r="J40" s="88"/>
      <c r="K40" s="105"/>
      <c r="L40" s="107"/>
      <c r="M40" s="88"/>
      <c r="N40" s="91"/>
      <c r="O40" s="110"/>
      <c r="P40" s="88"/>
      <c r="Q40" s="99"/>
      <c r="R40" s="86"/>
      <c r="S40" s="88"/>
      <c r="T40" s="91"/>
      <c r="U40" s="103"/>
      <c r="V40" s="70"/>
      <c r="W40" s="70"/>
      <c r="X40" s="70"/>
      <c r="Y40" s="70"/>
      <c r="Z40" s="70"/>
      <c r="AA40" s="70"/>
      <c r="AB40" s="70"/>
      <c r="AC40" s="70"/>
      <c r="AD40" s="70"/>
      <c r="AE40" s="103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103"/>
      <c r="AQ40" s="71"/>
      <c r="AR40" s="71"/>
      <c r="AS40" s="71"/>
      <c r="AT40" s="71"/>
      <c r="AU40" s="71"/>
      <c r="AV40" s="71"/>
      <c r="AW40" s="103"/>
      <c r="AX40" s="507"/>
      <c r="AY40" s="507"/>
      <c r="AZ40" s="507"/>
      <c r="BA40" s="507"/>
      <c r="BB40" s="507"/>
      <c r="BC40" s="507"/>
      <c r="BD40" s="507"/>
      <c r="BE40" s="507"/>
      <c r="BF40" s="507"/>
      <c r="BG40" s="508"/>
      <c r="BH40" s="103"/>
      <c r="BI40" s="103"/>
      <c r="BJ40" s="103"/>
      <c r="BK40" s="103"/>
      <c r="BL40" s="103"/>
      <c r="BM40" s="514"/>
      <c r="BN40" s="515"/>
      <c r="BO40" s="516"/>
    </row>
    <row r="41" spans="1:67" ht="12.75" customHeight="1" thickBot="1">
      <c r="A41" s="116"/>
      <c r="B41" s="117"/>
      <c r="C41" s="108"/>
      <c r="D41" s="89"/>
      <c r="E41" s="109"/>
      <c r="F41" s="111"/>
      <c r="G41" s="89"/>
      <c r="H41" s="112"/>
      <c r="I41" s="87"/>
      <c r="J41" s="89"/>
      <c r="K41" s="106"/>
      <c r="L41" s="108"/>
      <c r="M41" s="89"/>
      <c r="N41" s="109"/>
      <c r="O41" s="111"/>
      <c r="P41" s="89"/>
      <c r="Q41" s="112"/>
      <c r="R41" s="87"/>
      <c r="S41" s="89"/>
      <c r="T41" s="109"/>
      <c r="U41" s="104"/>
      <c r="V41" s="72"/>
      <c r="W41" s="72"/>
      <c r="X41" s="72"/>
      <c r="Y41" s="72"/>
      <c r="Z41" s="72"/>
      <c r="AA41" s="72"/>
      <c r="AB41" s="72"/>
      <c r="AC41" s="72"/>
      <c r="AD41" s="72"/>
      <c r="AE41" s="104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104"/>
      <c r="AQ41" s="73"/>
      <c r="AR41" s="73"/>
      <c r="AS41" s="73"/>
      <c r="AT41" s="73"/>
      <c r="AU41" s="73"/>
      <c r="AV41" s="73"/>
      <c r="AW41" s="104"/>
      <c r="AX41" s="509"/>
      <c r="AY41" s="509"/>
      <c r="AZ41" s="509"/>
      <c r="BA41" s="509"/>
      <c r="BB41" s="509"/>
      <c r="BC41" s="509"/>
      <c r="BD41" s="509"/>
      <c r="BE41" s="509"/>
      <c r="BF41" s="509"/>
      <c r="BG41" s="510"/>
      <c r="BH41" s="104"/>
      <c r="BI41" s="104"/>
      <c r="BJ41" s="104"/>
      <c r="BK41" s="104"/>
      <c r="BL41" s="104"/>
      <c r="BM41" s="517"/>
      <c r="BN41" s="518"/>
      <c r="BO41" s="519"/>
    </row>
    <row r="42" spans="1:126" ht="12" customHeight="1" thickTop="1">
      <c r="A42" s="16" t="s">
        <v>62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 t="s">
        <v>96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 t="s">
        <v>63</v>
      </c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 t="s">
        <v>64</v>
      </c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 t="s">
        <v>65</v>
      </c>
      <c r="BH42" s="16"/>
      <c r="BI42" s="16"/>
      <c r="BJ42" s="16"/>
      <c r="BK42" s="16"/>
      <c r="BL42" s="16"/>
      <c r="BM42" s="16"/>
      <c r="BN42" s="16"/>
      <c r="BO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</row>
  </sheetData>
  <sheetProtection/>
  <mergeCells count="456">
    <mergeCell ref="U36:V36"/>
    <mergeCell ref="AI33:AL33"/>
    <mergeCell ref="BM38:BO38"/>
    <mergeCell ref="BM39:BO41"/>
    <mergeCell ref="BC36:BO37"/>
    <mergeCell ref="U37:V37"/>
    <mergeCell ref="AB37:AF37"/>
    <mergeCell ref="AJ37:AM37"/>
    <mergeCell ref="U38:U41"/>
    <mergeCell ref="AE38:AE41"/>
    <mergeCell ref="AP38:AP41"/>
    <mergeCell ref="BG34:BG35"/>
    <mergeCell ref="BI38:BL41"/>
    <mergeCell ref="AY18:AY19"/>
    <mergeCell ref="AW38:AW41"/>
    <mergeCell ref="AX38:BG41"/>
    <mergeCell ref="BH38:BH41"/>
    <mergeCell ref="AY24:AY25"/>
    <mergeCell ref="AY20:AY21"/>
    <mergeCell ref="AU20:AU21"/>
    <mergeCell ref="AR4:BO4"/>
    <mergeCell ref="AM5:AQ5"/>
    <mergeCell ref="AR5:BO5"/>
    <mergeCell ref="AZ24:AZ25"/>
    <mergeCell ref="AW14:AW15"/>
    <mergeCell ref="AX14:AX15"/>
    <mergeCell ref="AY14:AY15"/>
    <mergeCell ref="AR6:BO7"/>
    <mergeCell ref="AS12:AS13"/>
    <mergeCell ref="AT12:AT13"/>
    <mergeCell ref="AW20:AW21"/>
    <mergeCell ref="BN12:BN13"/>
    <mergeCell ref="BO12:BO13"/>
    <mergeCell ref="BE12:BE13"/>
    <mergeCell ref="BF12:BF13"/>
    <mergeCell ref="BJ12:BJ13"/>
    <mergeCell ref="BG12:BG13"/>
    <mergeCell ref="BH12:BH13"/>
    <mergeCell ref="BI12:BI13"/>
    <mergeCell ref="BO14:BO15"/>
    <mergeCell ref="AT24:AT25"/>
    <mergeCell ref="AU24:AU25"/>
    <mergeCell ref="AV24:AV25"/>
    <mergeCell ref="AW24:AW25"/>
    <mergeCell ref="AX24:AX25"/>
    <mergeCell ref="BC2:BE2"/>
    <mergeCell ref="AZ12:AZ13"/>
    <mergeCell ref="BA12:BC13"/>
    <mergeCell ref="BD12:BD13"/>
    <mergeCell ref="AZ14:AZ15"/>
    <mergeCell ref="BF2:BH2"/>
    <mergeCell ref="BJ2:BK2"/>
    <mergeCell ref="BM2:BN2"/>
    <mergeCell ref="AR14:AR15"/>
    <mergeCell ref="AS14:AS15"/>
    <mergeCell ref="AT14:AT15"/>
    <mergeCell ref="AU14:AU15"/>
    <mergeCell ref="AV14:AV15"/>
    <mergeCell ref="AT2:AU2"/>
    <mergeCell ref="AY12:AY13"/>
    <mergeCell ref="AM2:AO2"/>
    <mergeCell ref="AP2:AQ2"/>
    <mergeCell ref="AR2:AS2"/>
    <mergeCell ref="AX2:AY2"/>
    <mergeCell ref="AZ2:BA2"/>
    <mergeCell ref="AV2:AW2"/>
    <mergeCell ref="G5:G6"/>
    <mergeCell ref="H5:H6"/>
    <mergeCell ref="I5:I6"/>
    <mergeCell ref="J5:J6"/>
    <mergeCell ref="A2:P2"/>
    <mergeCell ref="K5:K6"/>
    <mergeCell ref="AM4:AQ4"/>
    <mergeCell ref="L5:L6"/>
    <mergeCell ref="M5:M6"/>
    <mergeCell ref="N5:N6"/>
    <mergeCell ref="O5:Q6"/>
    <mergeCell ref="AM6:AQ7"/>
    <mergeCell ref="A3:P4"/>
    <mergeCell ref="V3:AD4"/>
    <mergeCell ref="A5:E6"/>
    <mergeCell ref="F5:F6"/>
    <mergeCell ref="AE10:AL11"/>
    <mergeCell ref="AM8:AQ8"/>
    <mergeCell ref="AV8:BK8"/>
    <mergeCell ref="AM9:AQ9"/>
    <mergeCell ref="AR9:BO9"/>
    <mergeCell ref="AR10:AZ11"/>
    <mergeCell ref="BA10:BF11"/>
    <mergeCell ref="AM12:AM13"/>
    <mergeCell ref="AP12:AP13"/>
    <mergeCell ref="AM10:AQ11"/>
    <mergeCell ref="AQ12:AQ13"/>
    <mergeCell ref="AR12:AR13"/>
    <mergeCell ref="X14:AD15"/>
    <mergeCell ref="AE14:AL15"/>
    <mergeCell ref="AN12:AN13"/>
    <mergeCell ref="AO12:AO13"/>
    <mergeCell ref="AE12:AL13"/>
    <mergeCell ref="A8:E9"/>
    <mergeCell ref="F8:AD9"/>
    <mergeCell ref="A10:B11"/>
    <mergeCell ref="C10:N11"/>
    <mergeCell ref="O10:T11"/>
    <mergeCell ref="U10:W11"/>
    <mergeCell ref="X10:AD11"/>
    <mergeCell ref="A18:A19"/>
    <mergeCell ref="B16:B17"/>
    <mergeCell ref="C16:N17"/>
    <mergeCell ref="B18:B19"/>
    <mergeCell ref="C18:N19"/>
    <mergeCell ref="O18:T19"/>
    <mergeCell ref="AO16:AO17"/>
    <mergeCell ref="AM16:AM17"/>
    <mergeCell ref="AE16:AL17"/>
    <mergeCell ref="BK12:BK13"/>
    <mergeCell ref="BL12:BL13"/>
    <mergeCell ref="BM12:BM13"/>
    <mergeCell ref="AU12:AU13"/>
    <mergeCell ref="AV12:AV13"/>
    <mergeCell ref="AW12:AW13"/>
    <mergeCell ref="AX12:AX13"/>
    <mergeCell ref="U18:W19"/>
    <mergeCell ref="X18:AD19"/>
    <mergeCell ref="X16:AD17"/>
    <mergeCell ref="BF14:BF15"/>
    <mergeCell ref="BG14:BG15"/>
    <mergeCell ref="BH14:BH15"/>
    <mergeCell ref="AE18:AL19"/>
    <mergeCell ref="AM14:AM15"/>
    <mergeCell ref="AN14:AN15"/>
    <mergeCell ref="AO14:AO15"/>
    <mergeCell ref="BI14:BI15"/>
    <mergeCell ref="BJ14:BJ15"/>
    <mergeCell ref="BK14:BK15"/>
    <mergeCell ref="BL14:BL15"/>
    <mergeCell ref="BM14:BM15"/>
    <mergeCell ref="BN14:BN15"/>
    <mergeCell ref="BD14:BD15"/>
    <mergeCell ref="BE14:BE15"/>
    <mergeCell ref="AN16:AN17"/>
    <mergeCell ref="AP16:AP17"/>
    <mergeCell ref="AQ16:AQ17"/>
    <mergeCell ref="AR16:AR17"/>
    <mergeCell ref="AS16:AS17"/>
    <mergeCell ref="AQ14:AQ15"/>
    <mergeCell ref="BA14:BC15"/>
    <mergeCell ref="AP14:AP15"/>
    <mergeCell ref="C20:N21"/>
    <mergeCell ref="O20:T21"/>
    <mergeCell ref="U20:W21"/>
    <mergeCell ref="X20:AD21"/>
    <mergeCell ref="BM16:BM17"/>
    <mergeCell ref="AQ18:AQ19"/>
    <mergeCell ref="AR18:AR19"/>
    <mergeCell ref="AS18:AS19"/>
    <mergeCell ref="AT18:AT19"/>
    <mergeCell ref="AX18:AX19"/>
    <mergeCell ref="BN16:BN17"/>
    <mergeCell ref="AT16:AT17"/>
    <mergeCell ref="AU16:AU17"/>
    <mergeCell ref="AV16:AV17"/>
    <mergeCell ref="AW16:AW17"/>
    <mergeCell ref="AY16:AY17"/>
    <mergeCell ref="AX16:AX17"/>
    <mergeCell ref="BO16:BO17"/>
    <mergeCell ref="BA17:BF17"/>
    <mergeCell ref="AZ16:AZ17"/>
    <mergeCell ref="BA16:BF16"/>
    <mergeCell ref="BG16:BG17"/>
    <mergeCell ref="BH16:BH17"/>
    <mergeCell ref="BI16:BI17"/>
    <mergeCell ref="BJ16:BJ17"/>
    <mergeCell ref="BK16:BK17"/>
    <mergeCell ref="BL16:BL17"/>
    <mergeCell ref="A20:A21"/>
    <mergeCell ref="AE20:AL21"/>
    <mergeCell ref="AN20:AN21"/>
    <mergeCell ref="AO20:AO21"/>
    <mergeCell ref="AP20:AP21"/>
    <mergeCell ref="AM18:AM19"/>
    <mergeCell ref="AN18:AN19"/>
    <mergeCell ref="AO18:AO19"/>
    <mergeCell ref="AP18:AP19"/>
    <mergeCell ref="B20:B21"/>
    <mergeCell ref="AU18:AU19"/>
    <mergeCell ref="AV18:AV19"/>
    <mergeCell ref="AW18:AW19"/>
    <mergeCell ref="BA18:BF18"/>
    <mergeCell ref="BG18:BG19"/>
    <mergeCell ref="BH18:BH19"/>
    <mergeCell ref="AZ18:AZ19"/>
    <mergeCell ref="BI18:BI19"/>
    <mergeCell ref="BJ18:BJ19"/>
    <mergeCell ref="BK18:BK19"/>
    <mergeCell ref="BL18:BL19"/>
    <mergeCell ref="BM18:BM19"/>
    <mergeCell ref="BN18:BN19"/>
    <mergeCell ref="BO18:BO19"/>
    <mergeCell ref="BA19:BF19"/>
    <mergeCell ref="A22:A23"/>
    <mergeCell ref="AM20:AM21"/>
    <mergeCell ref="AQ20:AQ21"/>
    <mergeCell ref="AR20:AR21"/>
    <mergeCell ref="AS20:AS21"/>
    <mergeCell ref="BO20:BO21"/>
    <mergeCell ref="BA21:BF21"/>
    <mergeCell ref="AZ20:AZ21"/>
    <mergeCell ref="B24:B25"/>
    <mergeCell ref="C24:N25"/>
    <mergeCell ref="O24:T25"/>
    <mergeCell ref="U24:W25"/>
    <mergeCell ref="X24:AD25"/>
    <mergeCell ref="AE24:AL25"/>
    <mergeCell ref="AR24:AR25"/>
    <mergeCell ref="AN22:AN23"/>
    <mergeCell ref="AS24:AS25"/>
    <mergeCell ref="BL20:BL21"/>
    <mergeCell ref="BM20:BM21"/>
    <mergeCell ref="BN20:BN21"/>
    <mergeCell ref="AP22:AP23"/>
    <mergeCell ref="AQ22:AQ23"/>
    <mergeCell ref="AS22:AS23"/>
    <mergeCell ref="AT20:AT21"/>
    <mergeCell ref="BA20:BF20"/>
    <mergeCell ref="BG20:BG21"/>
    <mergeCell ref="BH20:BH21"/>
    <mergeCell ref="BI20:BI21"/>
    <mergeCell ref="BK20:BK21"/>
    <mergeCell ref="BJ20:BJ21"/>
    <mergeCell ref="AV20:AV21"/>
    <mergeCell ref="AT22:AT23"/>
    <mergeCell ref="AX20:AX21"/>
    <mergeCell ref="A24:A25"/>
    <mergeCell ref="C22:N23"/>
    <mergeCell ref="O22:T23"/>
    <mergeCell ref="U22:W23"/>
    <mergeCell ref="X22:AD23"/>
    <mergeCell ref="AR22:AR23"/>
    <mergeCell ref="B22:B23"/>
    <mergeCell ref="AE22:AL23"/>
    <mergeCell ref="AM22:AM23"/>
    <mergeCell ref="AO22:AO23"/>
    <mergeCell ref="AU22:AU23"/>
    <mergeCell ref="AV22:AV23"/>
    <mergeCell ref="AW22:AW23"/>
    <mergeCell ref="BN22:BN23"/>
    <mergeCell ref="AX22:AX23"/>
    <mergeCell ref="AY22:AY23"/>
    <mergeCell ref="AZ22:AZ23"/>
    <mergeCell ref="BA22:BF22"/>
    <mergeCell ref="BG22:BG23"/>
    <mergeCell ref="BH22:BH23"/>
    <mergeCell ref="BG24:BG25"/>
    <mergeCell ref="BO22:BO23"/>
    <mergeCell ref="BA23:BF23"/>
    <mergeCell ref="A26:A27"/>
    <mergeCell ref="AM24:AM25"/>
    <mergeCell ref="BI22:BI23"/>
    <mergeCell ref="BJ22:BJ23"/>
    <mergeCell ref="BK22:BK23"/>
    <mergeCell ref="BL22:BL23"/>
    <mergeCell ref="BM22:BM23"/>
    <mergeCell ref="BI24:BI25"/>
    <mergeCell ref="BJ24:BJ25"/>
    <mergeCell ref="BK24:BK25"/>
    <mergeCell ref="BL24:BL25"/>
    <mergeCell ref="BM24:BM25"/>
    <mergeCell ref="AN24:AN25"/>
    <mergeCell ref="AO24:AO25"/>
    <mergeCell ref="AP24:AP25"/>
    <mergeCell ref="AQ24:AQ25"/>
    <mergeCell ref="BA24:BF24"/>
    <mergeCell ref="BN24:BN25"/>
    <mergeCell ref="BO24:BO25"/>
    <mergeCell ref="BA25:BF25"/>
    <mergeCell ref="B28:B29"/>
    <mergeCell ref="C28:N29"/>
    <mergeCell ref="O28:T29"/>
    <mergeCell ref="U28:W29"/>
    <mergeCell ref="X28:AD29"/>
    <mergeCell ref="AE28:AL29"/>
    <mergeCell ref="BH24:BH25"/>
    <mergeCell ref="AX26:AX27"/>
    <mergeCell ref="AM26:AM27"/>
    <mergeCell ref="AN26:AN27"/>
    <mergeCell ref="AO26:AO27"/>
    <mergeCell ref="AP26:AP27"/>
    <mergeCell ref="AQ26:AQ27"/>
    <mergeCell ref="AR26:AR27"/>
    <mergeCell ref="AZ26:AZ27"/>
    <mergeCell ref="BA26:BF26"/>
    <mergeCell ref="BG26:BG27"/>
    <mergeCell ref="BH26:BH27"/>
    <mergeCell ref="BI26:BI27"/>
    <mergeCell ref="AS26:AS27"/>
    <mergeCell ref="AT26:AT27"/>
    <mergeCell ref="AU26:AU27"/>
    <mergeCell ref="AV26:AV27"/>
    <mergeCell ref="AW26:AW27"/>
    <mergeCell ref="BJ26:BJ27"/>
    <mergeCell ref="BK26:BK27"/>
    <mergeCell ref="BL26:BL27"/>
    <mergeCell ref="BM26:BM27"/>
    <mergeCell ref="BN26:BN27"/>
    <mergeCell ref="BO26:BO27"/>
    <mergeCell ref="BA27:BF27"/>
    <mergeCell ref="A28:A29"/>
    <mergeCell ref="B30:B31"/>
    <mergeCell ref="C30:N31"/>
    <mergeCell ref="O30:T31"/>
    <mergeCell ref="U30:W31"/>
    <mergeCell ref="X30:AD31"/>
    <mergeCell ref="AE30:AL31"/>
    <mergeCell ref="AM28:AM29"/>
    <mergeCell ref="AY26:AY27"/>
    <mergeCell ref="AN28:AN29"/>
    <mergeCell ref="AO28:AO29"/>
    <mergeCell ref="AP28:AP29"/>
    <mergeCell ref="AQ28:AQ29"/>
    <mergeCell ref="AR28:AR29"/>
    <mergeCell ref="AS28:AS29"/>
    <mergeCell ref="BH28:BH29"/>
    <mergeCell ref="BI28:BI29"/>
    <mergeCell ref="BJ28:BJ29"/>
    <mergeCell ref="AT28:AT29"/>
    <mergeCell ref="AU28:AU29"/>
    <mergeCell ref="AV28:AV29"/>
    <mergeCell ref="AW28:AW29"/>
    <mergeCell ref="AX28:AX29"/>
    <mergeCell ref="AY28:AY29"/>
    <mergeCell ref="A30:A31"/>
    <mergeCell ref="BK28:BK29"/>
    <mergeCell ref="BL28:BL29"/>
    <mergeCell ref="BM28:BM29"/>
    <mergeCell ref="BN28:BN29"/>
    <mergeCell ref="BO28:BO29"/>
    <mergeCell ref="BA29:BF29"/>
    <mergeCell ref="AZ28:AZ29"/>
    <mergeCell ref="BA28:BF28"/>
    <mergeCell ref="BG28:BG29"/>
    <mergeCell ref="BG30:BG31"/>
    <mergeCell ref="BH30:BH31"/>
    <mergeCell ref="BI30:BI31"/>
    <mergeCell ref="BJ30:BJ31"/>
    <mergeCell ref="AM30:AQ31"/>
    <mergeCell ref="AR30:AR31"/>
    <mergeCell ref="AS30:AS31"/>
    <mergeCell ref="AT30:AT31"/>
    <mergeCell ref="AU30:AU31"/>
    <mergeCell ref="AV30:AV31"/>
    <mergeCell ref="BM30:BM31"/>
    <mergeCell ref="BN30:BN31"/>
    <mergeCell ref="BM34:BM35"/>
    <mergeCell ref="BN34:BN35"/>
    <mergeCell ref="BL34:BL35"/>
    <mergeCell ref="AX30:AX31"/>
    <mergeCell ref="AY30:AY31"/>
    <mergeCell ref="AZ30:AZ31"/>
    <mergeCell ref="BA30:BF31"/>
    <mergeCell ref="BJ33:BL33"/>
    <mergeCell ref="BO30:BO31"/>
    <mergeCell ref="A33:B33"/>
    <mergeCell ref="C33:K33"/>
    <mergeCell ref="L33:T33"/>
    <mergeCell ref="BA33:BF33"/>
    <mergeCell ref="BG33:BI33"/>
    <mergeCell ref="BM33:BO33"/>
    <mergeCell ref="BK30:BK31"/>
    <mergeCell ref="BL30:BL31"/>
    <mergeCell ref="AW30:AW31"/>
    <mergeCell ref="A34:B35"/>
    <mergeCell ref="C34:K35"/>
    <mergeCell ref="L34:T35"/>
    <mergeCell ref="U34:V34"/>
    <mergeCell ref="AB34:AF34"/>
    <mergeCell ref="BH34:BH35"/>
    <mergeCell ref="AY34:AZ37"/>
    <mergeCell ref="AB36:AF36"/>
    <mergeCell ref="AJ36:AM36"/>
    <mergeCell ref="BA36:BB37"/>
    <mergeCell ref="BA34:BF34"/>
    <mergeCell ref="BO34:BO35"/>
    <mergeCell ref="U35:V35"/>
    <mergeCell ref="AB35:AF35"/>
    <mergeCell ref="BA35:BF35"/>
    <mergeCell ref="AJ34:AM34"/>
    <mergeCell ref="AJ35:AM35"/>
    <mergeCell ref="BI34:BI35"/>
    <mergeCell ref="BJ34:BJ35"/>
    <mergeCell ref="BK34:BK35"/>
    <mergeCell ref="J36:J37"/>
    <mergeCell ref="K36:K37"/>
    <mergeCell ref="L36:L37"/>
    <mergeCell ref="N36:N37"/>
    <mergeCell ref="M36:M37"/>
    <mergeCell ref="D36:D37"/>
    <mergeCell ref="E36:E37"/>
    <mergeCell ref="F36:F37"/>
    <mergeCell ref="G36:G37"/>
    <mergeCell ref="L40:L41"/>
    <mergeCell ref="M40:M41"/>
    <mergeCell ref="H40:H41"/>
    <mergeCell ref="Q36:Q37"/>
    <mergeCell ref="C38:K39"/>
    <mergeCell ref="L38:T39"/>
    <mergeCell ref="R36:R37"/>
    <mergeCell ref="S36:S37"/>
    <mergeCell ref="H36:H37"/>
    <mergeCell ref="I36:I37"/>
    <mergeCell ref="A40:B41"/>
    <mergeCell ref="A36:B37"/>
    <mergeCell ref="C36:C37"/>
    <mergeCell ref="C40:C41"/>
    <mergeCell ref="Q40:Q41"/>
    <mergeCell ref="R40:R41"/>
    <mergeCell ref="D40:D41"/>
    <mergeCell ref="G40:G41"/>
    <mergeCell ref="I40:I41"/>
    <mergeCell ref="J40:J41"/>
    <mergeCell ref="O26:T27"/>
    <mergeCell ref="T40:T41"/>
    <mergeCell ref="S40:S41"/>
    <mergeCell ref="E40:E41"/>
    <mergeCell ref="F40:F41"/>
    <mergeCell ref="B26:B27"/>
    <mergeCell ref="C26:N27"/>
    <mergeCell ref="K40:K41"/>
    <mergeCell ref="A38:B39"/>
    <mergeCell ref="N40:N41"/>
    <mergeCell ref="AE32:AL32"/>
    <mergeCell ref="Z32:AD32"/>
    <mergeCell ref="AE26:AL27"/>
    <mergeCell ref="U26:W27"/>
    <mergeCell ref="X26:AD27"/>
    <mergeCell ref="O40:O41"/>
    <mergeCell ref="P40:P41"/>
    <mergeCell ref="T36:T37"/>
    <mergeCell ref="O36:O37"/>
    <mergeCell ref="P36:P37"/>
    <mergeCell ref="X12:AD13"/>
    <mergeCell ref="O16:T17"/>
    <mergeCell ref="U16:W17"/>
    <mergeCell ref="Q12:T13"/>
    <mergeCell ref="A12:B12"/>
    <mergeCell ref="A13:B13"/>
    <mergeCell ref="U14:W15"/>
    <mergeCell ref="O12:P12"/>
    <mergeCell ref="O13:P13"/>
    <mergeCell ref="A16:A17"/>
    <mergeCell ref="A14:B14"/>
    <mergeCell ref="C14:N15"/>
    <mergeCell ref="C12:N13"/>
    <mergeCell ref="O14:T15"/>
    <mergeCell ref="A15:B15"/>
    <mergeCell ref="U12:W13"/>
  </mergeCells>
  <dataValidations count="1">
    <dataValidation allowBlank="1" showInputMessage="1" showErrorMessage="1" prompt="出来高請求時：概ね万単位で！！&#10;完了請求時：全額請求！" sqref="C26:N27"/>
  </dataValidations>
  <printOptions/>
  <pageMargins left="0.1968503937007874" right="0.1968503937007874" top="0.5905511811023623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oikawa</dc:creator>
  <cp:keywords/>
  <dc:description/>
  <cp:lastModifiedBy>購買０１</cp:lastModifiedBy>
  <cp:lastPrinted>2023-11-22T01:16:25Z</cp:lastPrinted>
  <dcterms:created xsi:type="dcterms:W3CDTF">2011-03-11T00:02:31Z</dcterms:created>
  <dcterms:modified xsi:type="dcterms:W3CDTF">2023-11-22T01:16:47Z</dcterms:modified>
  <cp:category/>
  <cp:version/>
  <cp:contentType/>
  <cp:contentStatus/>
</cp:coreProperties>
</file>